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<sst xmlns="http://schemas.openxmlformats.org/spreadsheetml/2006/main" count="107" uniqueCount="104">
  <si>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</si>
  <si>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</si>
  <si>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</si>
  <si>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</si>
  <si>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</si>
  <si>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</si>
  <si>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1 05 00000 00 0000 000</t>
  </si>
  <si>
    <t> НАЛОГИ НА ИМУЩЕСТВО</t>
  </si>
  <si>
    <t> 1 06 00000 00 0000 000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</si>
  <si>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</si>
  <si>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</si>
  <si>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</si>
  <si>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</si>
  <si>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</si>
  <si>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</si>
  <si>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</si>
  <si>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</si>
  <si>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</si>
  <si>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</si>
  <si>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</si>
  <si>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ОБЪЕМ</t>
  </si>
  <si>
    <t> 2 02 01001 10 0000 151</t>
  </si>
  <si>
    <t> 1 11 05010 00 0000 120</t>
  </si>
  <si>
    <t>1 06 06010 00 0000 110</t>
  </si>
  <si>
    <t>1  06 06013 10 0000 110</t>
  </si>
  <si>
    <t xml:space="preserve">     1 06 01030 10 0000 100</t>
  </si>
  <si>
    <t xml:space="preserve">1 06 06023 10 0000 110 </t>
  </si>
  <si>
    <t>1 06 01000 00 0000 110</t>
  </si>
  <si>
    <t>Налог на имущество физических лиц</t>
  </si>
  <si>
    <t> 1 06 06000 00 0000 110</t>
  </si>
  <si>
    <t xml:space="preserve">1 06 06020 00 0000 110 </t>
  </si>
  <si>
    <t> 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</si>
  <si>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</si>
  <si>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</si>
  <si>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</si>
  <si>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</si>
  <si>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</si>
  <si>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</si>
  <si>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</si>
  <si>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</si>
  <si>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</si>
  <si>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</si>
  <si>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</si>
  <si>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</si>
  <si>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</si>
  <si>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</si>
  <si>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</si>
  <si>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</si>
  <si>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</si>
  <si>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</si>
  <si>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</si>
  <si>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</si>
  <si>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 НАЛОГОВЫЕ И НЕНАЛОГОВЫЕ ДОХОДЫ</t>
  </si>
  <si>
    <t>Доходы от продажи материальных  и нематериальных активов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</si>
  <si>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</si>
  <si>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</si>
  <si>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</si>
  <si>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</si>
  <si>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</si>
  <si>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</si>
  <si>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</si>
  <si>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трансферты,передаваемые бюджетам</t>
  </si>
  <si>
    <t xml:space="preserve"> 2 02 04999 10 0000 151</t>
  </si>
  <si>
    <t>Прочие межбюджетные трансферты,передаваемые бюджетам поселений</t>
  </si>
  <si>
    <t>1 14 06000 00 0000 430</t>
  </si>
  <si>
    <t>1 14 00000 00 0000 000</t>
  </si>
  <si>
    <t xml:space="preserve">   111 05030 00 0000 120</t>
  </si>
  <si>
    <t>111 05035 10 0000 120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</si>
  <si>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</si>
  <si>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</si>
  <si>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2 02  03024 00 0000 151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</si>
  <si>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</si>
  <si>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1 05 01011 01 0000 110</t>
  </si>
  <si>
    <t>1 05 01021 01 0000 110</t>
  </si>
  <si>
    <t>1 05 01010 00 0000 110</t>
  </si>
  <si>
    <t>1 05 01020 00 0000 110</t>
  </si>
  <si>
    <t> 1 05 03000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</si>
  <si>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</si>
  <si>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</si>
  <si>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</si>
  <si>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</si>
  <si>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</si>
  <si>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</si>
  <si>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</si>
  <si>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2 02 01001 00 0000 151</t>
  </si>
  <si>
    <t>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</si>
  <si>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</si>
  <si>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Субвенции местным бюджетам на выполнение передаваемых полномочий субъектов Российской Федерации
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</si>
  <si>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</si>
  <si>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</si>
  <si>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Земельный налог, взимаемый  по  ставкам, установленным    в    соответствии с  подпунктом  1  пункта   1   статьи   394 Налогового кодекса Российской  Федерации и применяемым  к объектам налогообложения, расположенным в границах поселений
</t>
  </si>
  <si>
    <t>1 05 03010 01 0000 110</t>
  </si>
  <si>
    <t>1 05 03020 01 0000 110</t>
  </si>
  <si>
    <t>Единый сельскохозяйственный налог (за налоговые периоды, истекшие до 01 января 2011 года)</t>
  </si>
  <si>
    <t>1 14 06026 10 0000 430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</si>
  <si>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</si>
  <si>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</si>
  <si>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</si>
  <si>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Приложение № 1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</si>
  <si>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тыс. руб.</t>
  </si>
  <si>
    <t>Сумма</t>
  </si>
  <si>
    <t>ПОСТУПЛЕНИЙ ДОХОДОВ  БЮДЖЕТА МАЛОКИРСАНОВСКОГО СЕЛЬСКОГО ПОСЕЛЕНИЯ                        НА 2013 ГОД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</si>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</sst>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justify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21.7109375" style="2" customWidth="1"/>
    <col min="2" max="2" width="44.140625" style="3" customWidth="1"/>
    <col min="3" max="3" width="22.00390625" style="4" customWidth="1"/>
    <col min="4" max="16384" width="9.140625" style="1" customWidth="1"/>
  </cols>
  <sheetData>
    <row r="1" spans="2:3" ht="12.75">
      <c r="B1" s="49" t="s">
        <v>98</v>
      </c>
      <c r="C1" s="49"/>
    </row>
    <row r="2" spans="1:3" s="6" customFormat="1" ht="39.75" customHeight="1">
      <c r="A2" s="5"/>
      <c r="B2" s="49"/>
      <c r="C2" s="49"/>
    </row>
    <row r="3" spans="1:3" s="8" customFormat="1" ht="18.75" customHeight="1">
      <c r="A3" s="48" t="s">
        <v>20</v>
      </c>
      <c r="B3" s="48"/>
      <c r="C3" s="48"/>
    </row>
    <row r="4" spans="1:3" s="8" customFormat="1" ht="58.5" customHeight="1">
      <c r="A4" s="47" t="s">
        <v>101</v>
      </c>
      <c r="B4" s="47"/>
      <c r="C4" s="47"/>
    </row>
    <row r="5" spans="1:3" s="8" customFormat="1" ht="15" customHeight="1">
      <c r="A5" s="45"/>
      <c r="B5" s="45"/>
      <c r="C5" s="46" t="s">
        <v>99</v>
      </c>
    </row>
    <row r="6" spans="1:3" s="9" customFormat="1" ht="12.75">
      <c r="A6" s="18" t="s">
        <v>19</v>
      </c>
      <c r="B6" s="19" t="s">
        <v>0</v>
      </c>
      <c r="C6" s="18" t="s">
        <v>100</v>
      </c>
    </row>
    <row r="7" spans="1:3" s="7" customFormat="1" ht="12.75">
      <c r="A7" s="20" t="s">
        <v>1</v>
      </c>
      <c r="B7" s="21" t="s">
        <v>52</v>
      </c>
      <c r="C7" s="22">
        <f>C8+C11+C20+C28+C31+C37</f>
        <v>9969.4</v>
      </c>
    </row>
    <row r="8" spans="1:3" s="7" customFormat="1" ht="12.75">
      <c r="A8" s="20" t="s">
        <v>3</v>
      </c>
      <c r="B8" s="21" t="s">
        <v>2</v>
      </c>
      <c r="C8" s="23">
        <f>C9</f>
        <v>2973.5</v>
      </c>
    </row>
    <row r="9" spans="1:3" s="7" customFormat="1" ht="12.75">
      <c r="A9" s="20" t="s">
        <v>5</v>
      </c>
      <c r="B9" s="21" t="s">
        <v>4</v>
      </c>
      <c r="C9" s="23">
        <f>SUM(C10)</f>
        <v>2973.5</v>
      </c>
    </row>
    <row r="10" spans="1:3" s="7" customFormat="1" ht="84.75" customHeight="1">
      <c r="A10" s="24" t="s">
        <v>102</v>
      </c>
      <c r="B10" s="25" t="s">
        <v>103</v>
      </c>
      <c r="C10" s="26">
        <v>2973.5</v>
      </c>
    </row>
    <row r="11" spans="1:3" s="7" customFormat="1" ht="12.75">
      <c r="A11" s="20" t="s">
        <v>6</v>
      </c>
      <c r="B11" s="27" t="s">
        <v>33</v>
      </c>
      <c r="C11" s="23">
        <f>SUM(C12+C17)</f>
        <v>1206.8999999999999</v>
      </c>
    </row>
    <row r="12" spans="1:7" s="16" customFormat="1" ht="24.75" customHeight="1">
      <c r="A12" s="28" t="s">
        <v>34</v>
      </c>
      <c r="B12" s="25" t="s">
        <v>35</v>
      </c>
      <c r="C12" s="26">
        <f>SUM(C13+C15)</f>
        <v>139.3</v>
      </c>
      <c r="D12" s="17"/>
      <c r="E12" s="17"/>
      <c r="F12" s="17"/>
      <c r="G12" s="17"/>
    </row>
    <row r="13" spans="1:7" s="16" customFormat="1" ht="26.25" customHeight="1">
      <c r="A13" s="28" t="s">
        <v>74</v>
      </c>
      <c r="B13" s="25" t="s">
        <v>36</v>
      </c>
      <c r="C13" s="26">
        <f>SUM(C14)</f>
        <v>70</v>
      </c>
      <c r="D13" s="17"/>
      <c r="E13" s="17"/>
      <c r="F13" s="17"/>
      <c r="G13" s="17"/>
    </row>
    <row r="14" spans="1:7" s="16" customFormat="1" ht="26.25" customHeight="1">
      <c r="A14" s="42" t="s">
        <v>72</v>
      </c>
      <c r="B14" s="33" t="s">
        <v>36</v>
      </c>
      <c r="C14" s="26">
        <v>70</v>
      </c>
      <c r="D14" s="17"/>
      <c r="E14" s="17"/>
      <c r="F14" s="17"/>
      <c r="G14" s="17"/>
    </row>
    <row r="15" spans="1:3" s="16" customFormat="1" ht="38.25">
      <c r="A15" s="28" t="s">
        <v>75</v>
      </c>
      <c r="B15" s="25" t="s">
        <v>37</v>
      </c>
      <c r="C15" s="26">
        <f>SUM(C16)</f>
        <v>69.3</v>
      </c>
    </row>
    <row r="16" spans="1:3" s="16" customFormat="1" ht="38.25">
      <c r="A16" s="28" t="s">
        <v>73</v>
      </c>
      <c r="B16" s="33" t="s">
        <v>37</v>
      </c>
      <c r="C16" s="26">
        <v>69.3</v>
      </c>
    </row>
    <row r="17" spans="1:3" s="16" customFormat="1" ht="12.75">
      <c r="A17" s="24" t="s">
        <v>76</v>
      </c>
      <c r="B17" s="29" t="s">
        <v>32</v>
      </c>
      <c r="C17" s="26">
        <f>SUM(C18+C19)</f>
        <v>1067.6</v>
      </c>
    </row>
    <row r="18" spans="1:3" s="16" customFormat="1" ht="12.75">
      <c r="A18" s="24" t="s">
        <v>91</v>
      </c>
      <c r="B18" s="29" t="s">
        <v>32</v>
      </c>
      <c r="C18" s="26">
        <v>1067.6</v>
      </c>
    </row>
    <row r="19" spans="1:3" s="16" customFormat="1" ht="24.75" customHeight="1">
      <c r="A19" s="24" t="s">
        <v>92</v>
      </c>
      <c r="B19" s="25" t="s">
        <v>93</v>
      </c>
      <c r="C19" s="26">
        <v>0</v>
      </c>
    </row>
    <row r="20" spans="1:3" s="7" customFormat="1" ht="12.75">
      <c r="A20" s="20" t="s">
        <v>8</v>
      </c>
      <c r="B20" s="21" t="s">
        <v>7</v>
      </c>
      <c r="C20" s="23">
        <f>C21+C23</f>
        <v>5193.9</v>
      </c>
    </row>
    <row r="21" spans="1:3" s="7" customFormat="1" ht="12.75">
      <c r="A21" s="20" t="s">
        <v>27</v>
      </c>
      <c r="B21" s="21" t="s">
        <v>28</v>
      </c>
      <c r="C21" s="23">
        <f>C22</f>
        <v>242.9</v>
      </c>
    </row>
    <row r="22" spans="1:3" s="16" customFormat="1" ht="37.5" customHeight="1">
      <c r="A22" s="30" t="s">
        <v>25</v>
      </c>
      <c r="B22" s="31" t="s">
        <v>77</v>
      </c>
      <c r="C22" s="26">
        <v>242.9</v>
      </c>
    </row>
    <row r="23" spans="1:3" s="7" customFormat="1" ht="12.75">
      <c r="A23" s="20" t="s">
        <v>29</v>
      </c>
      <c r="B23" s="21" t="s">
        <v>9</v>
      </c>
      <c r="C23" s="23">
        <f>SUM(C24,C26)</f>
        <v>4951</v>
      </c>
    </row>
    <row r="24" spans="1:3" s="7" customFormat="1" ht="58.5" customHeight="1">
      <c r="A24" s="24" t="s">
        <v>23</v>
      </c>
      <c r="B24" s="31" t="s">
        <v>78</v>
      </c>
      <c r="C24" s="26">
        <f>C25</f>
        <v>4801</v>
      </c>
    </row>
    <row r="25" spans="1:3" s="7" customFormat="1" ht="80.25" customHeight="1">
      <c r="A25" s="24" t="s">
        <v>24</v>
      </c>
      <c r="B25" s="31" t="s">
        <v>90</v>
      </c>
      <c r="C25" s="26">
        <v>4801</v>
      </c>
    </row>
    <row r="26" spans="1:3" s="7" customFormat="1" ht="53.25" customHeight="1">
      <c r="A26" s="24" t="s">
        <v>30</v>
      </c>
      <c r="B26" s="31" t="s">
        <v>79</v>
      </c>
      <c r="C26" s="26">
        <f>C27</f>
        <v>150</v>
      </c>
    </row>
    <row r="27" spans="1:3" s="7" customFormat="1" ht="79.5" customHeight="1">
      <c r="A27" s="24" t="s">
        <v>26</v>
      </c>
      <c r="B27" s="31" t="s">
        <v>80</v>
      </c>
      <c r="C27" s="26">
        <v>150</v>
      </c>
    </row>
    <row r="28" spans="1:3" s="15" customFormat="1" ht="12.75">
      <c r="A28" s="34" t="s">
        <v>38</v>
      </c>
      <c r="B28" s="32" t="s">
        <v>39</v>
      </c>
      <c r="C28" s="23">
        <f>SUM(C30)</f>
        <v>53.2</v>
      </c>
    </row>
    <row r="29" spans="1:3" s="15" customFormat="1" ht="51">
      <c r="A29" s="28" t="s">
        <v>88</v>
      </c>
      <c r="B29" s="33" t="s">
        <v>89</v>
      </c>
      <c r="C29" s="23">
        <f>SUM(C30)</f>
        <v>53.2</v>
      </c>
    </row>
    <row r="30" spans="1:3" s="7" customFormat="1" ht="76.5">
      <c r="A30" s="28" t="s">
        <v>40</v>
      </c>
      <c r="B30" s="25" t="s">
        <v>41</v>
      </c>
      <c r="C30" s="26">
        <v>53.2</v>
      </c>
    </row>
    <row r="31" spans="1:3" s="7" customFormat="1" ht="45.75" customHeight="1">
      <c r="A31" s="20" t="s">
        <v>11</v>
      </c>
      <c r="B31" s="21" t="s">
        <v>10</v>
      </c>
      <c r="C31" s="23">
        <f>C32</f>
        <v>452.5</v>
      </c>
    </row>
    <row r="32" spans="1:3" s="7" customFormat="1" ht="90.75" customHeight="1">
      <c r="A32" s="24" t="s">
        <v>12</v>
      </c>
      <c r="B32" s="33" t="s">
        <v>71</v>
      </c>
      <c r="C32" s="26">
        <f>C33+C35</f>
        <v>452.5</v>
      </c>
    </row>
    <row r="33" spans="1:3" s="16" customFormat="1" ht="63.75">
      <c r="A33" s="24" t="s">
        <v>22</v>
      </c>
      <c r="B33" s="33" t="s">
        <v>42</v>
      </c>
      <c r="C33" s="26">
        <f>C34</f>
        <v>452.5</v>
      </c>
    </row>
    <row r="34" spans="1:3" s="16" customFormat="1" ht="76.5">
      <c r="A34" s="28" t="s">
        <v>43</v>
      </c>
      <c r="B34" s="33" t="s">
        <v>44</v>
      </c>
      <c r="C34" s="26">
        <v>452.5</v>
      </c>
    </row>
    <row r="35" spans="1:3" s="16" customFormat="1" ht="89.25">
      <c r="A35" s="39" t="s">
        <v>66</v>
      </c>
      <c r="B35" s="33" t="s">
        <v>81</v>
      </c>
      <c r="C35" s="26">
        <f>SUM(C36)</f>
        <v>0</v>
      </c>
    </row>
    <row r="36" spans="1:3" s="16" customFormat="1" ht="63.75">
      <c r="A36" s="39" t="s">
        <v>67</v>
      </c>
      <c r="B36" s="33" t="s">
        <v>82</v>
      </c>
      <c r="C36" s="26"/>
    </row>
    <row r="37" spans="1:3" s="16" customFormat="1" ht="25.5">
      <c r="A37" s="40" t="s">
        <v>65</v>
      </c>
      <c r="B37" s="32" t="s">
        <v>53</v>
      </c>
      <c r="C37" s="23">
        <f>SUM(C38)</f>
        <v>89.4</v>
      </c>
    </row>
    <row r="38" spans="1:3" s="16" customFormat="1" ht="55.5" customHeight="1">
      <c r="A38" s="28" t="s">
        <v>64</v>
      </c>
      <c r="B38" s="33" t="s">
        <v>83</v>
      </c>
      <c r="C38" s="26">
        <f>SUM(C39)</f>
        <v>89.4</v>
      </c>
    </row>
    <row r="39" spans="1:3" s="16" customFormat="1" ht="58.5" customHeight="1">
      <c r="A39" s="44" t="s">
        <v>95</v>
      </c>
      <c r="B39" s="33" t="s">
        <v>96</v>
      </c>
      <c r="C39" s="26">
        <f>SUM(C40)</f>
        <v>89.4</v>
      </c>
    </row>
    <row r="40" spans="1:3" s="16" customFormat="1" ht="60.75" customHeight="1">
      <c r="A40" s="44" t="s">
        <v>94</v>
      </c>
      <c r="B40" s="43" t="s">
        <v>97</v>
      </c>
      <c r="C40" s="26">
        <v>89.4</v>
      </c>
    </row>
    <row r="41" spans="1:3" s="7" customFormat="1" ht="12.75">
      <c r="A41" s="20" t="s">
        <v>14</v>
      </c>
      <c r="B41" s="21" t="s">
        <v>13</v>
      </c>
      <c r="C41" s="23">
        <f>C42</f>
        <v>3201.2</v>
      </c>
    </row>
    <row r="42" spans="1:3" s="16" customFormat="1" ht="25.5">
      <c r="A42" s="24" t="s">
        <v>15</v>
      </c>
      <c r="B42" s="31" t="s">
        <v>31</v>
      </c>
      <c r="C42" s="26">
        <f>C43+C46+C51</f>
        <v>3201.2</v>
      </c>
    </row>
    <row r="43" spans="1:3" s="7" customFormat="1" ht="25.5">
      <c r="A43" s="20" t="s">
        <v>16</v>
      </c>
      <c r="B43" s="32" t="s">
        <v>45</v>
      </c>
      <c r="C43" s="23">
        <f>C44</f>
        <v>2735.7</v>
      </c>
    </row>
    <row r="44" spans="1:3" s="7" customFormat="1" ht="25.5">
      <c r="A44" s="24" t="s">
        <v>84</v>
      </c>
      <c r="B44" s="33" t="s">
        <v>85</v>
      </c>
      <c r="C44" s="23">
        <f>C45</f>
        <v>2735.7</v>
      </c>
    </row>
    <row r="45" spans="1:3" ht="25.5" customHeight="1">
      <c r="A45" s="36" t="s">
        <v>21</v>
      </c>
      <c r="B45" s="31" t="s">
        <v>86</v>
      </c>
      <c r="C45" s="26">
        <v>2735.7</v>
      </c>
    </row>
    <row r="46" spans="1:3" s="7" customFormat="1" ht="25.5">
      <c r="A46" s="35" t="s">
        <v>46</v>
      </c>
      <c r="B46" s="32" t="s">
        <v>47</v>
      </c>
      <c r="C46" s="23">
        <f>C47+C49</f>
        <v>149.5</v>
      </c>
    </row>
    <row r="47" spans="1:3" s="7" customFormat="1" ht="38.25">
      <c r="A47" s="37" t="s">
        <v>48</v>
      </c>
      <c r="B47" s="33" t="s">
        <v>49</v>
      </c>
      <c r="C47" s="26">
        <f>SUM(C48)</f>
        <v>149.3</v>
      </c>
    </row>
    <row r="48" spans="1:3" s="7" customFormat="1" ht="38.25">
      <c r="A48" s="28" t="s">
        <v>50</v>
      </c>
      <c r="B48" s="33" t="s">
        <v>51</v>
      </c>
      <c r="C48" s="26">
        <v>149.3</v>
      </c>
    </row>
    <row r="49" spans="1:3" s="15" customFormat="1" ht="45" customHeight="1">
      <c r="A49" s="28" t="s">
        <v>70</v>
      </c>
      <c r="B49" s="41" t="s">
        <v>87</v>
      </c>
      <c r="C49" s="23">
        <f>SUM(C50)</f>
        <v>0.2</v>
      </c>
    </row>
    <row r="50" spans="1:3" s="7" customFormat="1" ht="38.25">
      <c r="A50" s="28" t="s">
        <v>68</v>
      </c>
      <c r="B50" s="33" t="s">
        <v>69</v>
      </c>
      <c r="C50" s="26">
        <v>0.2</v>
      </c>
    </row>
    <row r="51" spans="1:3" s="7" customFormat="1" ht="12.75">
      <c r="A51" s="34" t="s">
        <v>54</v>
      </c>
      <c r="B51" s="32" t="s">
        <v>55</v>
      </c>
      <c r="C51" s="23">
        <f>SUM(C52++C54)</f>
        <v>316</v>
      </c>
    </row>
    <row r="52" spans="1:3" s="7" customFormat="1" ht="63.75">
      <c r="A52" s="28" t="s">
        <v>56</v>
      </c>
      <c r="B52" s="25" t="s">
        <v>57</v>
      </c>
      <c r="C52" s="26">
        <f>SUM(C53)</f>
        <v>53.7</v>
      </c>
    </row>
    <row r="53" spans="1:3" s="7" customFormat="1" ht="63.75">
      <c r="A53" s="28" t="s">
        <v>58</v>
      </c>
      <c r="B53" s="25" t="s">
        <v>59</v>
      </c>
      <c r="C53" s="26">
        <v>53.7</v>
      </c>
    </row>
    <row r="54" spans="1:3" s="7" customFormat="1" ht="25.5">
      <c r="A54" s="24" t="s">
        <v>60</v>
      </c>
      <c r="B54" s="38" t="s">
        <v>61</v>
      </c>
      <c r="C54" s="26">
        <f>SUM(C55)</f>
        <v>262.3</v>
      </c>
    </row>
    <row r="55" spans="1:3" s="7" customFormat="1" ht="25.5">
      <c r="A55" s="24" t="s">
        <v>62</v>
      </c>
      <c r="B55" s="38" t="s">
        <v>63</v>
      </c>
      <c r="C55" s="26">
        <v>262.3</v>
      </c>
    </row>
    <row r="56" spans="1:3" s="7" customFormat="1" ht="12.75">
      <c r="A56" s="20" t="s">
        <v>18</v>
      </c>
      <c r="B56" s="21" t="s">
        <v>17</v>
      </c>
      <c r="C56" s="23">
        <f>C7+C41</f>
        <v>13170.599999999999</v>
      </c>
    </row>
    <row r="60" spans="1:3" s="14" customFormat="1" ht="15.75">
      <c r="A60" s="11"/>
      <c r="B60" s="12"/>
      <c r="C60" s="13"/>
    </row>
    <row r="61" spans="1:3" ht="12.75">
      <c r="A61" s="10"/>
      <c r="C61" s="2"/>
    </row>
    <row r="62" spans="1:3" ht="12.75">
      <c r="A62" s="10"/>
      <c r="C62" s="2"/>
    </row>
    <row r="63" spans="1:3" s="14" customFormat="1" ht="15.75">
      <c r="A63" s="11"/>
      <c r="B63" s="12"/>
      <c r="C63" s="13"/>
    </row>
  </sheetData>
  <sheetProtection/>
  <mergeCells count="3">
    <mergeCell ref="A4:C4"/>
    <mergeCell ref="A3:C3"/>
    <mergeCell ref="B1:C2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2012-11-09T10:42:02Z</cp:lastPrinted>
  <dcterms:created xsi:type="dcterms:W3CDTF">2004-10-11T06:53:47Z</dcterms:created>
  <dcterms:modified xsi:type="dcterms:W3CDTF">2012-11-15T11:24:53Z</dcterms:modified>
  <cp:category/>
  <cp:version/>
  <cp:contentType/>
  <cp:contentStatus/>
</cp:coreProperties>
</file>