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'Источники'!$A$22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'Источники'!$F$32</definedName>
    <definedName name="LAST_CELL" localSheetId="1">'Расходы'!$F$168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'Источники'!$A$20</definedName>
    <definedName name="REND_1" localSheetId="1">'Расходы'!$A$169</definedName>
    <definedName name="S_520" localSheetId="2">'Источники'!#REF!</definedName>
    <definedName name="S_620" localSheetId="2">'Источники'!#REF!</definedName>
    <definedName name="S_700" localSheetId="2">'Источники'!$A$14</definedName>
    <definedName name="S_700A" localSheetId="2">'Источники'!$A$15</definedName>
    <definedName name="S_700B" localSheetId="2">'Источники'!#REF!</definedName>
    <definedName name="SIGN" localSheetId="0">'Доходы'!$A$23:$D$25</definedName>
    <definedName name="SIGN" localSheetId="2">'Источники'!$A$22:$D$23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<sst xmlns="http://schemas.openxmlformats.org/spreadsheetml/2006/main" count="853" uniqueCount="456">
  <si>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</si>
  <si>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</si>
  <si>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</si>
  <si>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</si>
  <si>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</si>
  <si>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</si>
  <si>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</si>
  <si>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</si>
  <si>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</si>
  <si>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</si>
  <si>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</si>
  <si>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</si>
  <si>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</si>
  <si>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02.06.2017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</si>
  <si>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</si>
  <si>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</si>
  <si>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</si>
  <si>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</si>
  <si>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</si>
  <si>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</si>
  <si>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</si>
  <si>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</si>
  <si>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</si>
  <si>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</si>
  <si>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</si>
  <si>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</si>
  <si>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</si>
  <si>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</si>
  <si>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</si>
  <si>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</si>
  <si>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</si>
  <si>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</si>
  <si>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</si>
  <si>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</si>
  <si>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</si>
  <si>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</si>
  <si>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</si>
  <si>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</si>
  <si>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</si>
  <si>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</si>
  <si>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</si>
  <si>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</si>
  <si>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</si>
  <si>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</si>
  <si>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</si>
  <si>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</si>
  <si>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</si>
  <si>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</si>
  <si>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</si>
  <si>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</si>
  <si>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</si>
  <si>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</si>
  <si>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</si>
  <si>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</si>
  <si>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</si>
  <si>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</si>
  <si>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</si>
  <si>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</si>
  <si>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</si>
  <si>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</si>
  <si>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</si>
  <si>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</si>
  <si>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</si>
  <si>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</si>
  <si>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</si>
  <si>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</si>
  <si>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</si>
  <si>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</si>
  <si>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</si>
  <si>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</si>
  <si>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</si>
  <si>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</si>
  <si>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</si>
  <si>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</si>
  <si>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</si>
  <si>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</si>
  <si>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</si>
  <si>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</si>
  <si>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</si>
  <si>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</si>
  <si>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</si>
  <si>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</si>
  <si>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</si>
  <si>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</si>
  <si>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</si>
  <si>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</si>
  <si>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</si>
  <si>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</si>
  <si>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</si>
  <si>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</si>
  <si>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</si>
  <si>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</si>
  <si>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</si>
  <si>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</si>
  <si>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</si>
  <si>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</si>
  <si>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</si>
  <si>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</si>
  <si>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</si>
  <si>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</si>
  <si>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</si>
  <si>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</si>
  <si>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</si>
  <si>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</si>
  <si>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</si>
  <si>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</si>
  <si>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</si>
  <si>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</si>
  <si>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</si>
  <si>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</si>
  <si>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</si>
  <si>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</si>
  <si>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</si>
  <si>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</si>
  <si>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</si>
  <si>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</si>
  <si>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</si>
  <si>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</si>
  <si>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</si>
  <si>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</si>
  <si>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</si>
  <si>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</si>
  <si>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</si>
  <si>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</si>
  <si>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</si>
  <si>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</si>
  <si>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</si>
  <si>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</si>
  <si>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</si>
  <si>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</si>
  <si>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</si>
  <si>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</si>
  <si>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</si>
  <si>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</si>
  <si>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</si>
  <si>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</si>
  <si>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</si>
  <si>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</si>
  <si>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</si>
  <si>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</si>
  <si>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</si>
  <si>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</si>
  <si>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</si>
  <si>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</si>
  <si>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</si>
  <si>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</si>
  <si>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</si>
  <si>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</si>
  <si>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</si>
  <si>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</si>
  <si>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</si>
  <si>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</si>
  <si>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</si>
  <si>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</si>
  <si>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</si>
  <si>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</si>
  <si>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</si>
  <si>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</si>
  <si>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</si>
  <si>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</si>
  <si>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</si>
  <si>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</si>
  <si>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</si>
  <si>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</si>
  <si>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</si>
  <si>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</si>
  <si>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</si>
  <si>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</si>
  <si>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</si>
  <si>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</si>
  <si>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</si>
  <si>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</si>
  <si>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</si>
  <si>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</si>
  <si>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</si>
  <si>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</si>
  <si>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</si>
  <si>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</si>
  <si>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</si>
  <si>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</si>
  <si>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</si>
  <si>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</si>
  <si>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</si>
  <si>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</si>
  <si>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</si>
  <si>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</si>
  <si>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</si>
  <si>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</si>
  <si>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</si>
  <si>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</si>
  <si>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</si>
  <si>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</si>
  <si>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Иные бюджетные ассигнования</t>
  </si>
  <si>
    <t xml:space="preserve">951 0104 2230000110 800 </t>
  </si>
  <si>
    <t>Уплата иных платежей</t>
  </si>
  <si>
    <t xml:space="preserve">951 0104 2230000110 853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</si>
  <si>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</si>
  <si>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</si>
  <si>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</si>
  <si>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</si>
  <si>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</si>
  <si>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</si>
  <si>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</si>
  <si>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</si>
  <si>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</si>
  <si>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</si>
  <si>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</si>
  <si>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</si>
  <si>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</si>
  <si>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</si>
  <si>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</si>
  <si>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</si>
  <si>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</si>
  <si>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</si>
  <si>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 xml:space="preserve">951 0104 2230090210 853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</si>
  <si>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</si>
  <si>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</si>
  <si>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</si>
  <si>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</si>
  <si>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</si>
  <si>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</si>
  <si>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</si>
  <si>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</si>
  <si>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</si>
  <si>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</si>
  <si>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</si>
  <si>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</si>
  <si>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</si>
  <si>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</si>
  <si>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</si>
  <si>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</si>
  <si>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</si>
  <si>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</si>
  <si>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</si>
  <si>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</si>
  <si>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</si>
  <si>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</si>
  <si>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</si>
  <si>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951 0113 2220099990 200 </t>
  </si>
  <si>
    <t xml:space="preserve">951 0113 2220099990 244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</si>
  <si>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</si>
  <si>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</si>
  <si>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</si>
  <si>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</si>
  <si>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</si>
  <si>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</si>
  <si>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</si>
  <si>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</si>
  <si>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</si>
  <si>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</si>
  <si>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</si>
  <si>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</si>
  <si>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</si>
  <si>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</si>
  <si>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</si>
  <si>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</si>
  <si>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</si>
  <si>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</si>
  <si>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</si>
  <si>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</si>
  <si>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</si>
  <si>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</si>
  <si>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</si>
  <si>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</si>
  <si>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</si>
  <si>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</si>
  <si>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</si>
  <si>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</si>
  <si>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</si>
  <si>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</si>
  <si>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</si>
  <si>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"Защита населения и территории от чрезвычайных 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</si>
  <si>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</si>
  <si>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</si>
  <si>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</si>
  <si>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</si>
  <si>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</si>
  <si>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</si>
  <si>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</si>
  <si>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</si>
  <si>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</si>
  <si>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</si>
  <si>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</si>
  <si>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</si>
  <si>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</si>
  <si>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</si>
  <si>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</si>
  <si>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</si>
  <si>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</si>
  <si>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</si>
  <si>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</si>
  <si>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</si>
  <si>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</si>
  <si>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</si>
  <si>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</si>
  <si>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"Развитие транспортной системы"</t>
  </si>
  <si>
    <t xml:space="preserve">951 0409 1600000000 000 </t>
  </si>
  <si>
    <t>Подпрограмма "Развитие транспортной инфраструктуры Малокирсановского сельского поселения" муниципальной программы   "Развитие транспортной системы"</t>
  </si>
  <si>
    <t xml:space="preserve">951 0409 1610000000 000 </t>
  </si>
  <si>
    <t>Расходы на погашение кредиторской задолженности, образовавшейся по состоянию на 01.01.2017г. по расходам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Малокирсановского сельского поселения» муниципальной программы «Развитие транспортной системы»</t>
  </si>
  <si>
    <t xml:space="preserve">951 0409 1610022470 000 </t>
  </si>
  <si>
    <t xml:space="preserve">951 0409 1610022470 200 </t>
  </si>
  <si>
    <t xml:space="preserve">951 0409 1610022470 244 </t>
  </si>
  <si>
    <t xml:space="preserve">951 0409 9900000000 000 </t>
  </si>
  <si>
    <t xml:space="preserve">951 0409 9990000000 000 </t>
  </si>
  <si>
    <t>Расходы на погашение кредиторской задолженности по содержанию автомобильных дорог общего пользования местного значения и искусственных сооружений на них в рамках непрограммного направления деятельности муниципального органа местного самоуправления</t>
  </si>
  <si>
    <t xml:space="preserve">951 0409 9990022400 000 </t>
  </si>
  <si>
    <t xml:space="preserve">951 0409 9990022400 200 </t>
  </si>
  <si>
    <t xml:space="preserve">951 0409 9990022400 244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</si>
  <si>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</si>
  <si>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</si>
  <si>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</si>
  <si>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</si>
  <si>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</si>
  <si>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</si>
  <si>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</si>
  <si>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</si>
  <si>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</si>
  <si>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</si>
  <si>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</si>
  <si>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951 0502 0710022410 244 </t>
  </si>
  <si>
    <t>Реализация направления расходов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</si>
  <si>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951 0502 0710099990 000 </t>
  </si>
  <si>
    <t xml:space="preserve">951 0502 0710099990 200 </t>
  </si>
  <si>
    <t xml:space="preserve">951 0502 0710099990 244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</si>
  <si>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</si>
  <si>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</si>
  <si>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</si>
  <si>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</si>
  <si>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</si>
  <si>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</si>
  <si>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</si>
  <si>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</si>
  <si>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</si>
  <si>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</si>
  <si>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</si>
  <si>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</si>
  <si>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</si>
  <si>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</si>
  <si>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</si>
  <si>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</si>
  <si>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</si>
  <si>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</si>
  <si>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</si>
  <si>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</si>
  <si>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</si>
  <si>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</si>
  <si>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</si>
  <si>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</si>
  <si>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</si>
  <si>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в рамках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</si>
  <si>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</si>
  <si>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</si>
  <si>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</si>
  <si>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</si>
  <si>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</si>
  <si>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</si>
  <si>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</si>
  <si>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</si>
  <si>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</si>
  <si>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</si>
  <si>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</si>
  <si>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</si>
  <si>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</si>
  <si>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</si>
  <si>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</si>
  <si>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</si>
  <si>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</si>
  <si>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</si>
  <si>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</si>
  <si>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</si>
  <si>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</si>
  <si>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</si>
  <si>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</si>
  <si>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951 0801 1110000590 853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</si>
  <si>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</si>
  <si>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</si>
  <si>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</si>
  <si>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</si>
  <si>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951 0801 1110090210 852 </t>
  </si>
  <si>
    <t>Расходы на комплексные мероприятия, направленные на создание и модернизацию учреждений культурно-досугового типа в сельской местности, включая обеспечение инфраструктуры (в том числе строительство, реконструкция и капитальный ремонт зданий) в рамках подпрограммы "Дома культуры" муниципальной программы "Развитие культуры"</t>
  </si>
  <si>
    <t xml:space="preserve">951 0801 11100L5191 000 </t>
  </si>
  <si>
    <t xml:space="preserve">951 0801 11100L5191 200 </t>
  </si>
  <si>
    <t xml:space="preserve">951 0801 11100L5191 243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</si>
  <si>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</si>
  <si>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</si>
  <si>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</si>
  <si>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</si>
  <si>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</si>
  <si>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 xml:space="preserve">951 0801 9900000000 000 </t>
  </si>
  <si>
    <t xml:space="preserve">951 0801 9990000000 000 </t>
  </si>
  <si>
    <t>Реализация направления расходов в рамках непрограммных расходов муниципального органа сельского поселения на разработку проектно-сметной документации на строительство, реконструкцию и капитальный ремонт объектов муниципальной собственности сельского поселения</t>
  </si>
  <si>
    <t xml:space="preserve">951 0801 9990022310 000 </t>
  </si>
  <si>
    <t xml:space="preserve">951 0801 9990022310 200 </t>
  </si>
  <si>
    <t xml:space="preserve">951 0801 9990022310 243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</si>
  <si>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</si>
  <si>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</si>
  <si>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</si>
  <si>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</si>
  <si>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</si>
  <si>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</si>
  <si>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</si>
  <si>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</si>
  <si>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передаче полномочий по выплате государственной пенсии за выслугу лет ,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</si>
  <si>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</si>
  <si>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</si>
  <si>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</si>
  <si>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</si>
  <si>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</si>
  <si>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</si>
  <si>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</si>
  <si>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</si>
  <si>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</si>
  <si>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</si>
  <si>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</si>
  <si>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</si>
  <si>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</si>
  <si>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</si>
  <si>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</si>
  <si>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</si>
  <si>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</si>
  <si>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</si>
  <si>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</si>
  <si>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</si>
  <si>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</si>
  <si>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</si>
  <si>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</si>
  <si>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</si>
  <si>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</si>
  <si>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</si>
  <si>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</si>
  <si>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</si>
  <si>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</si>
  <si>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</si>
  <si>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</si>
  <si>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</si>
  <si>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</si>
  <si>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</si>
  <si>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</si>
  <si>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</si>
  <si>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</si>
  <si>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</si>
  <si>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</si>
  <si>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</si>
  <si>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</si>
  <si>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С:/123/*.*\117M01.txt</t>
  </si>
  <si>
    <t>Доходы/EXPORT_SRC_CODE</t>
  </si>
  <si>
    <t>058021-05</t>
  </si>
  <si>
    <t>Доходы/PERIOD</t>
  </si>
  <si>
    <t>на 01.06.2017 г.</t>
  </si>
  <si>
    <t>Д.В. Алборова</t>
  </si>
  <si>
    <t>Начальник сектора</t>
  </si>
  <si>
    <t>В.В. Дударева</t>
  </si>
  <si>
    <t>Главный специалист</t>
  </si>
  <si>
    <t>О.А. Шевченко</t>
  </si>
  <si>
    <t>Глава администрации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</si>
</sst>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left" wrapText="1"/>
      <protection/>
    </xf>
    <xf numFmtId="49" fontId="4" fillId="0" borderId="17" xfId="0" applyNumberFormat="1" applyFont="1" applyBorder="1" applyAlignment="1" applyProtection="1">
      <alignment horizontal="center" wrapText="1"/>
      <protection/>
    </xf>
    <xf numFmtId="49" fontId="4" fillId="0" borderId="18" xfId="0" applyNumberFormat="1" applyFont="1" applyBorder="1" applyAlignment="1" applyProtection="1">
      <alignment horizontal="center" wrapText="1"/>
      <protection/>
    </xf>
    <xf numFmtId="4" fontId="4" fillId="0" borderId="18" xfId="0" applyNumberFormat="1" applyFont="1" applyBorder="1" applyAlignment="1" applyProtection="1">
      <alignment horizontal="right"/>
      <protection/>
    </xf>
    <xf numFmtId="4" fontId="4" fillId="0" borderId="19" xfId="0" applyNumberFormat="1" applyFont="1" applyBorder="1" applyAlignment="1" applyProtection="1">
      <alignment horizontal="right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 wrapText="1"/>
      <protection/>
    </xf>
    <xf numFmtId="4" fontId="3" fillId="0" borderId="18" xfId="0" applyNumberFormat="1" applyFont="1" applyBorder="1" applyAlignment="1" applyProtection="1">
      <alignment horizontal="right"/>
      <protection/>
    </xf>
    <xf numFmtId="4" fontId="3" fillId="0" borderId="19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5" xfId="0" applyFont="1" applyBorder="1" applyAlignment="1" applyProtection="1">
      <alignment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49" fontId="3" fillId="0" borderId="26" xfId="0" applyNumberFormat="1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 wrapText="1"/>
      <protection/>
    </xf>
    <xf numFmtId="49" fontId="3" fillId="0" borderId="27" xfId="0" applyNumberFormat="1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Border="1" applyAlignment="1" applyProtection="1">
      <alignment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27" xfId="0" applyNumberFormat="1" applyFont="1" applyBorder="1" applyAlignment="1" applyProtection="1">
      <alignment horizontal="center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27" xfId="0" applyNumberFormat="1" applyFont="1" applyBorder="1" applyAlignment="1" applyProtection="1">
      <alignment horizontal="right"/>
      <protection/>
    </xf>
    <xf numFmtId="4" fontId="4" fillId="0" borderId="28" xfId="0" applyNumberFormat="1" applyFont="1" applyBorder="1" applyAlignment="1" applyProtection="1">
      <alignment horizontal="right"/>
      <protection/>
    </xf>
    <xf numFmtId="0" fontId="3" fillId="0" borderId="32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49" fontId="3" fillId="0" borderId="34" xfId="0" applyNumberFormat="1" applyFont="1" applyBorder="1" applyAlignment="1" applyProtection="1">
      <alignment horizontal="center" wrapText="1"/>
      <protection/>
    </xf>
    <xf numFmtId="49" fontId="3" fillId="0" borderId="35" xfId="0" applyNumberFormat="1" applyFont="1" applyBorder="1" applyAlignment="1" applyProtection="1">
      <alignment horizontal="center"/>
      <protection/>
    </xf>
    <xf numFmtId="4" fontId="3" fillId="0" borderId="35" xfId="0" applyNumberFormat="1" applyFont="1" applyBorder="1" applyAlignment="1" applyProtection="1">
      <alignment horizontal="right"/>
      <protection/>
    </xf>
    <xf numFmtId="173" fontId="3" fillId="0" borderId="24" xfId="0" applyNumberFormat="1" applyFont="1" applyBorder="1" applyAlignment="1" applyProtection="1">
      <alignment horizontal="left" wrapText="1"/>
      <protection/>
    </xf>
    <xf numFmtId="0" fontId="3" fillId="0" borderId="36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right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38" xfId="0" applyNumberFormat="1" applyFont="1" applyBorder="1" applyAlignment="1" applyProtection="1">
      <alignment horizontal="center" wrapText="1"/>
      <protection/>
    </xf>
    <xf numFmtId="49" fontId="3" fillId="0" borderId="39" xfId="0" applyNumberFormat="1" applyFont="1" applyBorder="1" applyAlignment="1" applyProtection="1">
      <alignment horizontal="center"/>
      <protection/>
    </xf>
    <xf numFmtId="4" fontId="3" fillId="0" borderId="40" xfId="0" applyNumberFormat="1" applyFont="1" applyBorder="1" applyAlignment="1" applyProtection="1">
      <alignment horizontal="right"/>
      <protection/>
    </xf>
    <xf numFmtId="4" fontId="3" fillId="0" borderId="41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center"/>
      <protection/>
    </xf>
    <xf numFmtId="49" fontId="3" fillId="0" borderId="42" xfId="0" applyNumberFormat="1" applyFont="1" applyBorder="1" applyAlignment="1" applyProtection="1">
      <alignment horizontal="centerContinuous"/>
      <protection/>
    </xf>
    <xf numFmtId="172" fontId="3" fillId="0" borderId="43" xfId="0" applyNumberFormat="1" applyFont="1" applyBorder="1" applyAlignment="1" applyProtection="1">
      <alignment horizontal="center"/>
      <protection/>
    </xf>
    <xf numFmtId="49" fontId="3" fillId="0" borderId="44" xfId="0" applyNumberFormat="1" applyFont="1" applyBorder="1" applyAlignment="1" applyProtection="1">
      <alignment horizontal="center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9" fontId="3" fillId="0" borderId="44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45" xfId="0" applyNumberFormat="1" applyFont="1" applyBorder="1" applyAlignment="1" applyProtection="1">
      <alignment horizontal="centerContinuous"/>
      <protection/>
    </xf>
    <xf numFmtId="49" fontId="3" fillId="0" borderId="46" xfId="0" applyNumberFormat="1" applyFont="1" applyBorder="1" applyAlignment="1" applyProtection="1">
      <alignment horizontal="center" vertical="center"/>
      <protection/>
    </xf>
    <xf numFmtId="4" fontId="3" fillId="0" borderId="34" xfId="0" applyNumberFormat="1" applyFont="1" applyBorder="1" applyAlignment="1" applyProtection="1">
      <alignment horizontal="right"/>
      <protection/>
    </xf>
    <xf numFmtId="49" fontId="3" fillId="0" borderId="32" xfId="0" applyNumberFormat="1" applyFont="1" applyBorder="1" applyAlignment="1" applyProtection="1">
      <alignment horizontal="left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horizontal="center" wrapText="1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" fontId="3" fillId="0" borderId="31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173" fontId="3" fillId="0" borderId="29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3" fillId="0" borderId="36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zoomScalePageLayoutView="0" workbookViewId="0" topLeftCell="A1">
      <selection activeCell="A24" sqref="A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3"/>
      <c r="B1" s="93"/>
      <c r="C1" s="93"/>
      <c r="D1" s="93"/>
      <c r="E1" s="1"/>
      <c r="F1" s="1"/>
    </row>
    <row r="2" spans="1:6" ht="16.5" customHeight="1">
      <c r="A2" s="95" t="s">
        <v>0</v>
      </c>
      <c r="B2" s="95"/>
      <c r="C2" s="95"/>
      <c r="D2" s="95"/>
      <c r="E2" s="71"/>
      <c r="F2" s="72" t="s">
        <v>1</v>
      </c>
    </row>
    <row r="3" spans="1:6" ht="15">
      <c r="A3" s="7"/>
      <c r="B3" s="7"/>
      <c r="C3" s="7"/>
      <c r="D3" s="7"/>
      <c r="E3" s="5" t="s">
        <v>2</v>
      </c>
      <c r="F3" s="73" t="s">
        <v>3</v>
      </c>
    </row>
    <row r="4" spans="1:6" ht="15">
      <c r="A4" s="94" t="s">
        <v>449</v>
      </c>
      <c r="B4" s="94"/>
      <c r="C4" s="94"/>
      <c r="D4" s="94"/>
      <c r="E4" s="71" t="s">
        <v>4</v>
      </c>
      <c r="F4" s="74">
        <v>42887</v>
      </c>
    </row>
    <row r="5" spans="1:6" ht="15">
      <c r="A5" s="10"/>
      <c r="B5" s="10"/>
      <c r="C5" s="10"/>
      <c r="D5" s="10"/>
      <c r="E5" s="71" t="s">
        <v>5</v>
      </c>
      <c r="F5" s="75" t="s">
        <v>17</v>
      </c>
    </row>
    <row r="6" spans="1:6" ht="15">
      <c r="A6" s="7" t="s">
        <v>6</v>
      </c>
      <c r="B6" s="96" t="s">
        <v>14</v>
      </c>
      <c r="C6" s="97"/>
      <c r="D6" s="97"/>
      <c r="E6" s="71" t="s">
        <v>7</v>
      </c>
      <c r="F6" s="75" t="s">
        <v>18</v>
      </c>
    </row>
    <row r="7" spans="1:6" ht="24" customHeight="1">
      <c r="A7" s="7" t="s">
        <v>8</v>
      </c>
      <c r="B7" s="98" t="s">
        <v>15</v>
      </c>
      <c r="C7" s="98"/>
      <c r="D7" s="98"/>
      <c r="E7" s="71" t="s">
        <v>9</v>
      </c>
      <c r="F7" s="76" t="s">
        <v>19</v>
      </c>
    </row>
    <row r="8" spans="1:6" ht="15">
      <c r="A8" s="7" t="s">
        <v>10</v>
      </c>
      <c r="B8" s="7"/>
      <c r="C8" s="7"/>
      <c r="D8" s="10"/>
      <c r="E8" s="71"/>
      <c r="F8" s="77"/>
    </row>
    <row r="9" spans="1:6" ht="15">
      <c r="A9" s="7" t="s">
        <v>16</v>
      </c>
      <c r="B9" s="7"/>
      <c r="C9" s="78"/>
      <c r="D9" s="10"/>
      <c r="E9" s="71" t="s">
        <v>11</v>
      </c>
      <c r="F9" s="79" t="s">
        <v>12</v>
      </c>
    </row>
    <row r="10" spans="1:6" ht="20.25" customHeight="1">
      <c r="A10" s="95" t="s">
        <v>20</v>
      </c>
      <c r="B10" s="95"/>
      <c r="C10" s="95"/>
      <c r="D10" s="95"/>
      <c r="E10" s="6"/>
      <c r="F10" s="70"/>
    </row>
    <row r="11" spans="1:6" ht="3.75" customHeight="1">
      <c r="A11" s="102" t="s">
        <v>21</v>
      </c>
      <c r="B11" s="99" t="s">
        <v>22</v>
      </c>
      <c r="C11" s="99" t="s">
        <v>23</v>
      </c>
      <c r="D11" s="108" t="s">
        <v>24</v>
      </c>
      <c r="E11" s="108" t="s">
        <v>25</v>
      </c>
      <c r="F11" s="105" t="s">
        <v>26</v>
      </c>
    </row>
    <row r="12" spans="1:6" ht="3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25" customHeight="1">
      <c r="A17" s="104"/>
      <c r="B17" s="101"/>
      <c r="C17" s="101"/>
      <c r="D17" s="110"/>
      <c r="E17" s="110"/>
      <c r="F17" s="107"/>
    </row>
    <row r="18" spans="1:6" ht="12" customHeight="1">
      <c r="A18" s="11">
        <v>1</v>
      </c>
      <c r="B18" s="12">
        <v>2</v>
      </c>
      <c r="C18" s="13">
        <v>3</v>
      </c>
      <c r="D18" s="14" t="s">
        <v>27</v>
      </c>
      <c r="E18" s="80" t="s">
        <v>28</v>
      </c>
      <c r="F18" s="16" t="s">
        <v>29</v>
      </c>
    </row>
    <row r="19" spans="1:6" ht="15">
      <c r="A19" s="27" t="s">
        <v>30</v>
      </c>
      <c r="B19" s="28" t="s">
        <v>31</v>
      </c>
      <c r="C19" s="58" t="s">
        <v>32</v>
      </c>
      <c r="D19" s="30">
        <v>28574900</v>
      </c>
      <c r="E19" s="81">
        <v>9230059.54</v>
      </c>
      <c r="F19" s="30">
        <f>IF(OR(D19="-",IF(E19="-",0,E19)&gt;=IF(D19="-",0,D19)),"-",IF(D19="-",0,D19)-IF(E19="-",0,E19))</f>
        <v>19344840.46</v>
      </c>
    </row>
    <row r="20" spans="1:6" ht="15">
      <c r="A20" s="82" t="s">
        <v>33</v>
      </c>
      <c r="B20" s="83"/>
      <c r="C20" s="84"/>
      <c r="D20" s="85"/>
      <c r="E20" s="85"/>
      <c r="F20" s="86"/>
    </row>
    <row r="21" spans="1:6" ht="30">
      <c r="A21" s="87" t="s">
        <v>34</v>
      </c>
      <c r="B21" s="88" t="s">
        <v>31</v>
      </c>
      <c r="C21" s="89" t="s">
        <v>35</v>
      </c>
      <c r="D21" s="90">
        <v>11421800</v>
      </c>
      <c r="E21" s="90">
        <v>5882534.54</v>
      </c>
      <c r="F21" s="91">
        <f aca="true" t="shared" si="0" ref="F21:F52">IF(OR(D21="-",IF(E21="-",0,E21)&gt;=IF(D21="-",0,D21)),"-",IF(D21="-",0,D21)-IF(E21="-",0,E21))</f>
        <v>5539265.46</v>
      </c>
    </row>
    <row r="22" spans="1:6" ht="15">
      <c r="A22" s="87" t="s">
        <v>36</v>
      </c>
      <c r="B22" s="88" t="s">
        <v>31</v>
      </c>
      <c r="C22" s="89" t="s">
        <v>37</v>
      </c>
      <c r="D22" s="90">
        <v>1973300</v>
      </c>
      <c r="E22" s="90">
        <v>502693.16</v>
      </c>
      <c r="F22" s="91">
        <f t="shared" si="0"/>
        <v>1470606.84</v>
      </c>
    </row>
    <row r="23" spans="1:6" ht="15">
      <c r="A23" s="87" t="s">
        <v>38</v>
      </c>
      <c r="B23" s="88" t="s">
        <v>31</v>
      </c>
      <c r="C23" s="89" t="s">
        <v>39</v>
      </c>
      <c r="D23" s="90">
        <v>1973300</v>
      </c>
      <c r="E23" s="90">
        <v>502693.16</v>
      </c>
      <c r="F23" s="91">
        <f t="shared" si="0"/>
        <v>1470606.84</v>
      </c>
    </row>
    <row r="24" spans="1:6" ht="105">
      <c r="A24" s="87" t="s">
        <v>40</v>
      </c>
      <c r="B24" s="88" t="s">
        <v>31</v>
      </c>
      <c r="C24" s="89" t="s">
        <v>41</v>
      </c>
      <c r="D24" s="90">
        <v>1973300</v>
      </c>
      <c r="E24" s="90">
        <v>499938.44</v>
      </c>
      <c r="F24" s="91">
        <f t="shared" si="0"/>
        <v>1473361.56</v>
      </c>
    </row>
    <row r="25" spans="1:6" ht="105">
      <c r="A25" s="87" t="s">
        <v>40</v>
      </c>
      <c r="B25" s="88" t="s">
        <v>31</v>
      </c>
      <c r="C25" s="89" t="s">
        <v>42</v>
      </c>
      <c r="D25" s="90">
        <v>1973300</v>
      </c>
      <c r="E25" s="90" t="s">
        <v>43</v>
      </c>
      <c r="F25" s="91">
        <f t="shared" si="0"/>
        <v>1973300</v>
      </c>
    </row>
    <row r="26" spans="1:6" ht="150">
      <c r="A26" s="92" t="s">
        <v>44</v>
      </c>
      <c r="B26" s="88" t="s">
        <v>31</v>
      </c>
      <c r="C26" s="89" t="s">
        <v>45</v>
      </c>
      <c r="D26" s="90" t="s">
        <v>43</v>
      </c>
      <c r="E26" s="90">
        <v>498867.2</v>
      </c>
      <c r="F26" s="91" t="str">
        <f t="shared" si="0"/>
        <v>-</v>
      </c>
    </row>
    <row r="27" spans="1:6" ht="150">
      <c r="A27" s="92" t="s">
        <v>44</v>
      </c>
      <c r="B27" s="88" t="s">
        <v>31</v>
      </c>
      <c r="C27" s="89" t="s">
        <v>46</v>
      </c>
      <c r="D27" s="90" t="s">
        <v>43</v>
      </c>
      <c r="E27" s="90">
        <v>504327.38</v>
      </c>
      <c r="F27" s="91" t="str">
        <f t="shared" si="0"/>
        <v>-</v>
      </c>
    </row>
    <row r="28" spans="1:6" ht="150">
      <c r="A28" s="92" t="s">
        <v>44</v>
      </c>
      <c r="B28" s="88" t="s">
        <v>31</v>
      </c>
      <c r="C28" s="89" t="s">
        <v>47</v>
      </c>
      <c r="D28" s="90" t="s">
        <v>43</v>
      </c>
      <c r="E28" s="90">
        <v>-5460.18</v>
      </c>
      <c r="F28" s="91" t="str">
        <f t="shared" si="0"/>
        <v>-</v>
      </c>
    </row>
    <row r="29" spans="1:6" ht="120">
      <c r="A29" s="92" t="s">
        <v>48</v>
      </c>
      <c r="B29" s="88" t="s">
        <v>31</v>
      </c>
      <c r="C29" s="89" t="s">
        <v>49</v>
      </c>
      <c r="D29" s="90" t="s">
        <v>43</v>
      </c>
      <c r="E29" s="90">
        <v>963.11</v>
      </c>
      <c r="F29" s="91" t="str">
        <f t="shared" si="0"/>
        <v>-</v>
      </c>
    </row>
    <row r="30" spans="1:6" ht="150">
      <c r="A30" s="92" t="s">
        <v>50</v>
      </c>
      <c r="B30" s="88" t="s">
        <v>31</v>
      </c>
      <c r="C30" s="89" t="s">
        <v>51</v>
      </c>
      <c r="D30" s="90" t="s">
        <v>43</v>
      </c>
      <c r="E30" s="90">
        <v>108.13</v>
      </c>
      <c r="F30" s="91" t="str">
        <f t="shared" si="0"/>
        <v>-</v>
      </c>
    </row>
    <row r="31" spans="1:6" ht="150">
      <c r="A31" s="92" t="s">
        <v>52</v>
      </c>
      <c r="B31" s="88" t="s">
        <v>31</v>
      </c>
      <c r="C31" s="89" t="s">
        <v>53</v>
      </c>
      <c r="D31" s="90" t="s">
        <v>43</v>
      </c>
      <c r="E31" s="90">
        <v>7.5</v>
      </c>
      <c r="F31" s="91" t="str">
        <f t="shared" si="0"/>
        <v>-</v>
      </c>
    </row>
    <row r="32" spans="1:6" ht="195">
      <c r="A32" s="92" t="s">
        <v>54</v>
      </c>
      <c r="B32" s="88" t="s">
        <v>31</v>
      </c>
      <c r="C32" s="89" t="s">
        <v>55</v>
      </c>
      <c r="D32" s="90" t="s">
        <v>43</v>
      </c>
      <c r="E32" s="90">
        <v>7.5</v>
      </c>
      <c r="F32" s="91" t="str">
        <f t="shared" si="0"/>
        <v>-</v>
      </c>
    </row>
    <row r="33" spans="1:6" ht="60">
      <c r="A33" s="87" t="s">
        <v>56</v>
      </c>
      <c r="B33" s="88" t="s">
        <v>31</v>
      </c>
      <c r="C33" s="89" t="s">
        <v>57</v>
      </c>
      <c r="D33" s="90" t="s">
        <v>43</v>
      </c>
      <c r="E33" s="90">
        <v>2747.22</v>
      </c>
      <c r="F33" s="91" t="str">
        <f t="shared" si="0"/>
        <v>-</v>
      </c>
    </row>
    <row r="34" spans="1:6" ht="105">
      <c r="A34" s="87" t="s">
        <v>58</v>
      </c>
      <c r="B34" s="88" t="s">
        <v>31</v>
      </c>
      <c r="C34" s="89" t="s">
        <v>59</v>
      </c>
      <c r="D34" s="90" t="s">
        <v>43</v>
      </c>
      <c r="E34" s="90">
        <v>2682.36</v>
      </c>
      <c r="F34" s="91" t="str">
        <f t="shared" si="0"/>
        <v>-</v>
      </c>
    </row>
    <row r="35" spans="1:6" ht="75">
      <c r="A35" s="87" t="s">
        <v>60</v>
      </c>
      <c r="B35" s="88" t="s">
        <v>31</v>
      </c>
      <c r="C35" s="89" t="s">
        <v>61</v>
      </c>
      <c r="D35" s="90" t="s">
        <v>43</v>
      </c>
      <c r="E35" s="90">
        <v>7.56</v>
      </c>
      <c r="F35" s="91" t="str">
        <f t="shared" si="0"/>
        <v>-</v>
      </c>
    </row>
    <row r="36" spans="1:6" ht="105">
      <c r="A36" s="87" t="s">
        <v>62</v>
      </c>
      <c r="B36" s="88" t="s">
        <v>31</v>
      </c>
      <c r="C36" s="89" t="s">
        <v>63</v>
      </c>
      <c r="D36" s="90" t="s">
        <v>43</v>
      </c>
      <c r="E36" s="90">
        <v>57.3</v>
      </c>
      <c r="F36" s="91" t="str">
        <f t="shared" si="0"/>
        <v>-</v>
      </c>
    </row>
    <row r="37" spans="1:6" ht="15">
      <c r="A37" s="87" t="s">
        <v>64</v>
      </c>
      <c r="B37" s="88" t="s">
        <v>31</v>
      </c>
      <c r="C37" s="89" t="s">
        <v>65</v>
      </c>
      <c r="D37" s="90">
        <v>2858300</v>
      </c>
      <c r="E37" s="90">
        <v>2876232.58</v>
      </c>
      <c r="F37" s="91" t="str">
        <f t="shared" si="0"/>
        <v>-</v>
      </c>
    </row>
    <row r="38" spans="1:6" ht="15">
      <c r="A38" s="87" t="s">
        <v>66</v>
      </c>
      <c r="B38" s="88" t="s">
        <v>31</v>
      </c>
      <c r="C38" s="89" t="s">
        <v>67</v>
      </c>
      <c r="D38" s="90">
        <v>2858300</v>
      </c>
      <c r="E38" s="90">
        <v>2876232.58</v>
      </c>
      <c r="F38" s="91" t="str">
        <f t="shared" si="0"/>
        <v>-</v>
      </c>
    </row>
    <row r="39" spans="1:6" ht="15">
      <c r="A39" s="87" t="s">
        <v>66</v>
      </c>
      <c r="B39" s="88" t="s">
        <v>31</v>
      </c>
      <c r="C39" s="89" t="s">
        <v>68</v>
      </c>
      <c r="D39" s="90">
        <v>2858300</v>
      </c>
      <c r="E39" s="90">
        <v>2876232.58</v>
      </c>
      <c r="F39" s="91" t="str">
        <f t="shared" si="0"/>
        <v>-</v>
      </c>
    </row>
    <row r="40" spans="1:6" ht="60">
      <c r="A40" s="87" t="s">
        <v>69</v>
      </c>
      <c r="B40" s="88" t="s">
        <v>31</v>
      </c>
      <c r="C40" s="89" t="s">
        <v>70</v>
      </c>
      <c r="D40" s="90" t="s">
        <v>43</v>
      </c>
      <c r="E40" s="90">
        <v>2875965.88</v>
      </c>
      <c r="F40" s="91" t="str">
        <f t="shared" si="0"/>
        <v>-</v>
      </c>
    </row>
    <row r="41" spans="1:6" ht="30">
      <c r="A41" s="87" t="s">
        <v>71</v>
      </c>
      <c r="B41" s="88" t="s">
        <v>31</v>
      </c>
      <c r="C41" s="89" t="s">
        <v>72</v>
      </c>
      <c r="D41" s="90" t="s">
        <v>43</v>
      </c>
      <c r="E41" s="90">
        <v>266.7</v>
      </c>
      <c r="F41" s="91" t="str">
        <f t="shared" si="0"/>
        <v>-</v>
      </c>
    </row>
    <row r="42" spans="1:6" ht="15">
      <c r="A42" s="87" t="s">
        <v>73</v>
      </c>
      <c r="B42" s="88" t="s">
        <v>31</v>
      </c>
      <c r="C42" s="89" t="s">
        <v>74</v>
      </c>
      <c r="D42" s="90">
        <v>4553100</v>
      </c>
      <c r="E42" s="90">
        <v>505903.8</v>
      </c>
      <c r="F42" s="91">
        <f t="shared" si="0"/>
        <v>4047196.2</v>
      </c>
    </row>
    <row r="43" spans="1:6" ht="15">
      <c r="A43" s="87" t="s">
        <v>75</v>
      </c>
      <c r="B43" s="88" t="s">
        <v>31</v>
      </c>
      <c r="C43" s="89" t="s">
        <v>76</v>
      </c>
      <c r="D43" s="90">
        <v>275300</v>
      </c>
      <c r="E43" s="90">
        <v>43149.96</v>
      </c>
      <c r="F43" s="91">
        <f t="shared" si="0"/>
        <v>232150.04</v>
      </c>
    </row>
    <row r="44" spans="1:6" ht="60">
      <c r="A44" s="87" t="s">
        <v>77</v>
      </c>
      <c r="B44" s="88" t="s">
        <v>31</v>
      </c>
      <c r="C44" s="89" t="s">
        <v>78</v>
      </c>
      <c r="D44" s="90">
        <v>275300</v>
      </c>
      <c r="E44" s="90">
        <v>43149.96</v>
      </c>
      <c r="F44" s="91">
        <f t="shared" si="0"/>
        <v>232150.04</v>
      </c>
    </row>
    <row r="45" spans="1:6" ht="105">
      <c r="A45" s="87" t="s">
        <v>79</v>
      </c>
      <c r="B45" s="88" t="s">
        <v>31</v>
      </c>
      <c r="C45" s="89" t="s">
        <v>80</v>
      </c>
      <c r="D45" s="90" t="s">
        <v>43</v>
      </c>
      <c r="E45" s="90">
        <v>42156.87</v>
      </c>
      <c r="F45" s="91" t="str">
        <f t="shared" si="0"/>
        <v>-</v>
      </c>
    </row>
    <row r="46" spans="1:6" ht="75">
      <c r="A46" s="87" t="s">
        <v>81</v>
      </c>
      <c r="B46" s="88" t="s">
        <v>31</v>
      </c>
      <c r="C46" s="89" t="s">
        <v>82</v>
      </c>
      <c r="D46" s="90" t="s">
        <v>43</v>
      </c>
      <c r="E46" s="90">
        <v>993.09</v>
      </c>
      <c r="F46" s="91" t="str">
        <f t="shared" si="0"/>
        <v>-</v>
      </c>
    </row>
    <row r="47" spans="1:6" ht="15">
      <c r="A47" s="87" t="s">
        <v>83</v>
      </c>
      <c r="B47" s="88" t="s">
        <v>31</v>
      </c>
      <c r="C47" s="89" t="s">
        <v>84</v>
      </c>
      <c r="D47" s="90">
        <v>4277800</v>
      </c>
      <c r="E47" s="90">
        <v>462753.84</v>
      </c>
      <c r="F47" s="91">
        <f t="shared" si="0"/>
        <v>3815046.16</v>
      </c>
    </row>
    <row r="48" spans="1:6" ht="15">
      <c r="A48" s="87" t="s">
        <v>85</v>
      </c>
      <c r="B48" s="88" t="s">
        <v>31</v>
      </c>
      <c r="C48" s="89" t="s">
        <v>86</v>
      </c>
      <c r="D48" s="90">
        <v>600000</v>
      </c>
      <c r="E48" s="90">
        <v>308685.14</v>
      </c>
      <c r="F48" s="91">
        <f t="shared" si="0"/>
        <v>291314.86</v>
      </c>
    </row>
    <row r="49" spans="1:6" ht="45">
      <c r="A49" s="87" t="s">
        <v>87</v>
      </c>
      <c r="B49" s="88" t="s">
        <v>31</v>
      </c>
      <c r="C49" s="89" t="s">
        <v>88</v>
      </c>
      <c r="D49" s="90">
        <v>600000</v>
      </c>
      <c r="E49" s="90">
        <v>308685.14</v>
      </c>
      <c r="F49" s="91">
        <f t="shared" si="0"/>
        <v>291314.86</v>
      </c>
    </row>
    <row r="50" spans="1:6" ht="90">
      <c r="A50" s="87" t="s">
        <v>89</v>
      </c>
      <c r="B50" s="88" t="s">
        <v>31</v>
      </c>
      <c r="C50" s="89" t="s">
        <v>90</v>
      </c>
      <c r="D50" s="90" t="s">
        <v>43</v>
      </c>
      <c r="E50" s="90">
        <v>306233.26</v>
      </c>
      <c r="F50" s="91" t="str">
        <f t="shared" si="0"/>
        <v>-</v>
      </c>
    </row>
    <row r="51" spans="1:6" ht="60">
      <c r="A51" s="87" t="s">
        <v>91</v>
      </c>
      <c r="B51" s="88" t="s">
        <v>31</v>
      </c>
      <c r="C51" s="89" t="s">
        <v>92</v>
      </c>
      <c r="D51" s="90" t="s">
        <v>43</v>
      </c>
      <c r="E51" s="90">
        <v>2451.88</v>
      </c>
      <c r="F51" s="91" t="str">
        <f t="shared" si="0"/>
        <v>-</v>
      </c>
    </row>
    <row r="52" spans="1:6" ht="15">
      <c r="A52" s="87" t="s">
        <v>93</v>
      </c>
      <c r="B52" s="88" t="s">
        <v>31</v>
      </c>
      <c r="C52" s="89" t="s">
        <v>94</v>
      </c>
      <c r="D52" s="90">
        <v>3677800</v>
      </c>
      <c r="E52" s="90">
        <v>154068.7</v>
      </c>
      <c r="F52" s="91">
        <f t="shared" si="0"/>
        <v>3523731.3</v>
      </c>
    </row>
    <row r="53" spans="1:6" ht="60">
      <c r="A53" s="87" t="s">
        <v>95</v>
      </c>
      <c r="B53" s="88" t="s">
        <v>31</v>
      </c>
      <c r="C53" s="89" t="s">
        <v>96</v>
      </c>
      <c r="D53" s="90">
        <v>3677800</v>
      </c>
      <c r="E53" s="90">
        <v>154068.7</v>
      </c>
      <c r="F53" s="91">
        <f aca="true" t="shared" si="1" ref="F53:F84">IF(OR(D53="-",IF(E53="-",0,E53)&gt;=IF(D53="-",0,D53)),"-",IF(D53="-",0,D53)-IF(E53="-",0,E53))</f>
        <v>3523731.3</v>
      </c>
    </row>
    <row r="54" spans="1:6" ht="105">
      <c r="A54" s="87" t="s">
        <v>97</v>
      </c>
      <c r="B54" s="88" t="s">
        <v>31</v>
      </c>
      <c r="C54" s="89" t="s">
        <v>98</v>
      </c>
      <c r="D54" s="90" t="s">
        <v>43</v>
      </c>
      <c r="E54" s="90">
        <v>147132.45</v>
      </c>
      <c r="F54" s="91" t="str">
        <f t="shared" si="1"/>
        <v>-</v>
      </c>
    </row>
    <row r="55" spans="1:6" ht="75">
      <c r="A55" s="87" t="s">
        <v>99</v>
      </c>
      <c r="B55" s="88" t="s">
        <v>31</v>
      </c>
      <c r="C55" s="89" t="s">
        <v>100</v>
      </c>
      <c r="D55" s="90" t="s">
        <v>43</v>
      </c>
      <c r="E55" s="90">
        <v>6936.25</v>
      </c>
      <c r="F55" s="91" t="str">
        <f t="shared" si="1"/>
        <v>-</v>
      </c>
    </row>
    <row r="56" spans="1:6" ht="15">
      <c r="A56" s="87" t="s">
        <v>101</v>
      </c>
      <c r="B56" s="88" t="s">
        <v>31</v>
      </c>
      <c r="C56" s="89" t="s">
        <v>102</v>
      </c>
      <c r="D56" s="90">
        <v>73000</v>
      </c>
      <c r="E56" s="90">
        <v>27850</v>
      </c>
      <c r="F56" s="91">
        <f t="shared" si="1"/>
        <v>45150</v>
      </c>
    </row>
    <row r="57" spans="1:6" ht="60">
      <c r="A57" s="87" t="s">
        <v>103</v>
      </c>
      <c r="B57" s="88" t="s">
        <v>31</v>
      </c>
      <c r="C57" s="89" t="s">
        <v>104</v>
      </c>
      <c r="D57" s="90">
        <v>73000</v>
      </c>
      <c r="E57" s="90">
        <v>27850</v>
      </c>
      <c r="F57" s="91">
        <f t="shared" si="1"/>
        <v>45150</v>
      </c>
    </row>
    <row r="58" spans="1:6" ht="105">
      <c r="A58" s="87" t="s">
        <v>105</v>
      </c>
      <c r="B58" s="88" t="s">
        <v>31</v>
      </c>
      <c r="C58" s="89" t="s">
        <v>106</v>
      </c>
      <c r="D58" s="90">
        <v>73000</v>
      </c>
      <c r="E58" s="90">
        <v>27850</v>
      </c>
      <c r="F58" s="91">
        <f t="shared" si="1"/>
        <v>45150</v>
      </c>
    </row>
    <row r="59" spans="1:6" ht="105">
      <c r="A59" s="87" t="s">
        <v>105</v>
      </c>
      <c r="B59" s="88" t="s">
        <v>31</v>
      </c>
      <c r="C59" s="89" t="s">
        <v>107</v>
      </c>
      <c r="D59" s="90" t="s">
        <v>43</v>
      </c>
      <c r="E59" s="90">
        <v>27850</v>
      </c>
      <c r="F59" s="91" t="str">
        <f t="shared" si="1"/>
        <v>-</v>
      </c>
    </row>
    <row r="60" spans="1:6" ht="45">
      <c r="A60" s="87" t="s">
        <v>108</v>
      </c>
      <c r="B60" s="88" t="s">
        <v>31</v>
      </c>
      <c r="C60" s="89" t="s">
        <v>109</v>
      </c>
      <c r="D60" s="90" t="s">
        <v>43</v>
      </c>
      <c r="E60" s="90">
        <v>6000</v>
      </c>
      <c r="F60" s="91" t="str">
        <f t="shared" si="1"/>
        <v>-</v>
      </c>
    </row>
    <row r="61" spans="1:6" ht="15">
      <c r="A61" s="87" t="s">
        <v>110</v>
      </c>
      <c r="B61" s="88" t="s">
        <v>31</v>
      </c>
      <c r="C61" s="89" t="s">
        <v>111</v>
      </c>
      <c r="D61" s="90" t="s">
        <v>43</v>
      </c>
      <c r="E61" s="90">
        <v>6000</v>
      </c>
      <c r="F61" s="91" t="str">
        <f t="shared" si="1"/>
        <v>-</v>
      </c>
    </row>
    <row r="62" spans="1:6" ht="30">
      <c r="A62" s="87" t="s">
        <v>112</v>
      </c>
      <c r="B62" s="88" t="s">
        <v>31</v>
      </c>
      <c r="C62" s="89" t="s">
        <v>113</v>
      </c>
      <c r="D62" s="90" t="s">
        <v>43</v>
      </c>
      <c r="E62" s="90">
        <v>6000</v>
      </c>
      <c r="F62" s="91" t="str">
        <f t="shared" si="1"/>
        <v>-</v>
      </c>
    </row>
    <row r="63" spans="1:6" ht="30">
      <c r="A63" s="87" t="s">
        <v>114</v>
      </c>
      <c r="B63" s="88" t="s">
        <v>31</v>
      </c>
      <c r="C63" s="89" t="s">
        <v>115</v>
      </c>
      <c r="D63" s="90" t="s">
        <v>43</v>
      </c>
      <c r="E63" s="90">
        <v>6000</v>
      </c>
      <c r="F63" s="91" t="str">
        <f t="shared" si="1"/>
        <v>-</v>
      </c>
    </row>
    <row r="64" spans="1:6" ht="45">
      <c r="A64" s="87" t="s">
        <v>116</v>
      </c>
      <c r="B64" s="88" t="s">
        <v>31</v>
      </c>
      <c r="C64" s="89" t="s">
        <v>117</v>
      </c>
      <c r="D64" s="90">
        <v>1961600</v>
      </c>
      <c r="E64" s="90">
        <v>1961632</v>
      </c>
      <c r="F64" s="91" t="str">
        <f t="shared" si="1"/>
        <v>-</v>
      </c>
    </row>
    <row r="65" spans="1:6" ht="45">
      <c r="A65" s="87" t="s">
        <v>118</v>
      </c>
      <c r="B65" s="88" t="s">
        <v>31</v>
      </c>
      <c r="C65" s="89" t="s">
        <v>119</v>
      </c>
      <c r="D65" s="90">
        <v>1961600</v>
      </c>
      <c r="E65" s="90">
        <v>1961632</v>
      </c>
      <c r="F65" s="91" t="str">
        <f t="shared" si="1"/>
        <v>-</v>
      </c>
    </row>
    <row r="66" spans="1:6" ht="75">
      <c r="A66" s="87" t="s">
        <v>120</v>
      </c>
      <c r="B66" s="88" t="s">
        <v>31</v>
      </c>
      <c r="C66" s="89" t="s">
        <v>121</v>
      </c>
      <c r="D66" s="90">
        <v>1961600</v>
      </c>
      <c r="E66" s="90">
        <v>1961632</v>
      </c>
      <c r="F66" s="91" t="str">
        <f t="shared" si="1"/>
        <v>-</v>
      </c>
    </row>
    <row r="67" spans="1:6" ht="75">
      <c r="A67" s="87" t="s">
        <v>122</v>
      </c>
      <c r="B67" s="88" t="s">
        <v>31</v>
      </c>
      <c r="C67" s="89" t="s">
        <v>123</v>
      </c>
      <c r="D67" s="90">
        <v>1961600</v>
      </c>
      <c r="E67" s="90">
        <v>1961632</v>
      </c>
      <c r="F67" s="91" t="str">
        <f t="shared" si="1"/>
        <v>-</v>
      </c>
    </row>
    <row r="68" spans="1:6" ht="75">
      <c r="A68" s="87" t="s">
        <v>122</v>
      </c>
      <c r="B68" s="88" t="s">
        <v>31</v>
      </c>
      <c r="C68" s="89" t="s">
        <v>124</v>
      </c>
      <c r="D68" s="90">
        <v>1961600</v>
      </c>
      <c r="E68" s="90">
        <v>1961632</v>
      </c>
      <c r="F68" s="91" t="str">
        <f t="shared" si="1"/>
        <v>-</v>
      </c>
    </row>
    <row r="69" spans="1:6" ht="30">
      <c r="A69" s="87" t="s">
        <v>125</v>
      </c>
      <c r="B69" s="88" t="s">
        <v>31</v>
      </c>
      <c r="C69" s="89" t="s">
        <v>126</v>
      </c>
      <c r="D69" s="90">
        <v>2500</v>
      </c>
      <c r="E69" s="90" t="s">
        <v>43</v>
      </c>
      <c r="F69" s="91">
        <f t="shared" si="1"/>
        <v>2500</v>
      </c>
    </row>
    <row r="70" spans="1:6" ht="60">
      <c r="A70" s="87" t="s">
        <v>127</v>
      </c>
      <c r="B70" s="88" t="s">
        <v>31</v>
      </c>
      <c r="C70" s="89" t="s">
        <v>128</v>
      </c>
      <c r="D70" s="90">
        <v>2500</v>
      </c>
      <c r="E70" s="90" t="s">
        <v>43</v>
      </c>
      <c r="F70" s="91">
        <f t="shared" si="1"/>
        <v>2500</v>
      </c>
    </row>
    <row r="71" spans="1:6" ht="75">
      <c r="A71" s="87" t="s">
        <v>129</v>
      </c>
      <c r="B71" s="88" t="s">
        <v>31</v>
      </c>
      <c r="C71" s="89" t="s">
        <v>130</v>
      </c>
      <c r="D71" s="90">
        <v>2500</v>
      </c>
      <c r="E71" s="90" t="s">
        <v>43</v>
      </c>
      <c r="F71" s="91">
        <f t="shared" si="1"/>
        <v>2500</v>
      </c>
    </row>
    <row r="72" spans="1:6" ht="15">
      <c r="A72" s="87" t="s">
        <v>131</v>
      </c>
      <c r="B72" s="88" t="s">
        <v>31</v>
      </c>
      <c r="C72" s="89" t="s">
        <v>132</v>
      </c>
      <c r="D72" s="90" t="s">
        <v>43</v>
      </c>
      <c r="E72" s="90">
        <v>2223</v>
      </c>
      <c r="F72" s="91" t="str">
        <f t="shared" si="1"/>
        <v>-</v>
      </c>
    </row>
    <row r="73" spans="1:6" ht="15">
      <c r="A73" s="87" t="s">
        <v>133</v>
      </c>
      <c r="B73" s="88" t="s">
        <v>31</v>
      </c>
      <c r="C73" s="89" t="s">
        <v>134</v>
      </c>
      <c r="D73" s="90" t="s">
        <v>43</v>
      </c>
      <c r="E73" s="90">
        <v>2223</v>
      </c>
      <c r="F73" s="91" t="str">
        <f t="shared" si="1"/>
        <v>-</v>
      </c>
    </row>
    <row r="74" spans="1:6" ht="30">
      <c r="A74" s="87" t="s">
        <v>135</v>
      </c>
      <c r="B74" s="88" t="s">
        <v>31</v>
      </c>
      <c r="C74" s="89" t="s">
        <v>136</v>
      </c>
      <c r="D74" s="90" t="s">
        <v>43</v>
      </c>
      <c r="E74" s="90">
        <v>2223</v>
      </c>
      <c r="F74" s="91" t="str">
        <f t="shared" si="1"/>
        <v>-</v>
      </c>
    </row>
    <row r="75" spans="1:6" ht="15">
      <c r="A75" s="87" t="s">
        <v>137</v>
      </c>
      <c r="B75" s="88" t="s">
        <v>31</v>
      </c>
      <c r="C75" s="89" t="s">
        <v>138</v>
      </c>
      <c r="D75" s="90">
        <v>17153100</v>
      </c>
      <c r="E75" s="90">
        <v>3347525</v>
      </c>
      <c r="F75" s="91">
        <f t="shared" si="1"/>
        <v>13805575</v>
      </c>
    </row>
    <row r="76" spans="1:6" ht="45">
      <c r="A76" s="87" t="s">
        <v>139</v>
      </c>
      <c r="B76" s="88" t="s">
        <v>31</v>
      </c>
      <c r="C76" s="89" t="s">
        <v>140</v>
      </c>
      <c r="D76" s="90">
        <v>17153100</v>
      </c>
      <c r="E76" s="90">
        <v>3347525</v>
      </c>
      <c r="F76" s="91">
        <f t="shared" si="1"/>
        <v>13805575</v>
      </c>
    </row>
    <row r="77" spans="1:6" ht="30">
      <c r="A77" s="87" t="s">
        <v>141</v>
      </c>
      <c r="B77" s="88" t="s">
        <v>31</v>
      </c>
      <c r="C77" s="89" t="s">
        <v>142</v>
      </c>
      <c r="D77" s="90">
        <v>3827800</v>
      </c>
      <c r="E77" s="90">
        <v>3209300</v>
      </c>
      <c r="F77" s="91">
        <f t="shared" si="1"/>
        <v>618500</v>
      </c>
    </row>
    <row r="78" spans="1:6" ht="30">
      <c r="A78" s="87" t="s">
        <v>143</v>
      </c>
      <c r="B78" s="88" t="s">
        <v>31</v>
      </c>
      <c r="C78" s="89" t="s">
        <v>144</v>
      </c>
      <c r="D78" s="90">
        <v>3827800</v>
      </c>
      <c r="E78" s="90">
        <v>3209300</v>
      </c>
      <c r="F78" s="91">
        <f t="shared" si="1"/>
        <v>618500</v>
      </c>
    </row>
    <row r="79" spans="1:6" ht="30">
      <c r="A79" s="87" t="s">
        <v>145</v>
      </c>
      <c r="B79" s="88" t="s">
        <v>31</v>
      </c>
      <c r="C79" s="89" t="s">
        <v>146</v>
      </c>
      <c r="D79" s="90">
        <v>3827800</v>
      </c>
      <c r="E79" s="90">
        <v>3209300</v>
      </c>
      <c r="F79" s="91">
        <f t="shared" si="1"/>
        <v>618500</v>
      </c>
    </row>
    <row r="80" spans="1:6" ht="30">
      <c r="A80" s="87" t="s">
        <v>147</v>
      </c>
      <c r="B80" s="88" t="s">
        <v>31</v>
      </c>
      <c r="C80" s="89" t="s">
        <v>148</v>
      </c>
      <c r="D80" s="90">
        <v>173500</v>
      </c>
      <c r="E80" s="90">
        <v>90925</v>
      </c>
      <c r="F80" s="91">
        <f t="shared" si="1"/>
        <v>82575</v>
      </c>
    </row>
    <row r="81" spans="1:6" ht="45">
      <c r="A81" s="87" t="s">
        <v>149</v>
      </c>
      <c r="B81" s="88" t="s">
        <v>31</v>
      </c>
      <c r="C81" s="89" t="s">
        <v>150</v>
      </c>
      <c r="D81" s="90">
        <v>200</v>
      </c>
      <c r="E81" s="90">
        <v>200</v>
      </c>
      <c r="F81" s="91" t="str">
        <f t="shared" si="1"/>
        <v>-</v>
      </c>
    </row>
    <row r="82" spans="1:6" ht="45">
      <c r="A82" s="87" t="s">
        <v>151</v>
      </c>
      <c r="B82" s="88" t="s">
        <v>31</v>
      </c>
      <c r="C82" s="89" t="s">
        <v>152</v>
      </c>
      <c r="D82" s="90">
        <v>200</v>
      </c>
      <c r="E82" s="90">
        <v>200</v>
      </c>
      <c r="F82" s="91" t="str">
        <f t="shared" si="1"/>
        <v>-</v>
      </c>
    </row>
    <row r="83" spans="1:6" ht="45">
      <c r="A83" s="87" t="s">
        <v>153</v>
      </c>
      <c r="B83" s="88" t="s">
        <v>31</v>
      </c>
      <c r="C83" s="89" t="s">
        <v>154</v>
      </c>
      <c r="D83" s="90">
        <v>173300</v>
      </c>
      <c r="E83" s="90">
        <v>90725</v>
      </c>
      <c r="F83" s="91">
        <f t="shared" si="1"/>
        <v>82575</v>
      </c>
    </row>
    <row r="84" spans="1:6" ht="60">
      <c r="A84" s="87" t="s">
        <v>155</v>
      </c>
      <c r="B84" s="88" t="s">
        <v>31</v>
      </c>
      <c r="C84" s="89" t="s">
        <v>156</v>
      </c>
      <c r="D84" s="90">
        <v>173300</v>
      </c>
      <c r="E84" s="90">
        <v>90725</v>
      </c>
      <c r="F84" s="91">
        <f t="shared" si="1"/>
        <v>82575</v>
      </c>
    </row>
    <row r="85" spans="1:6" ht="15">
      <c r="A85" s="87" t="s">
        <v>157</v>
      </c>
      <c r="B85" s="88" t="s">
        <v>31</v>
      </c>
      <c r="C85" s="89" t="s">
        <v>158</v>
      </c>
      <c r="D85" s="90">
        <v>13151800</v>
      </c>
      <c r="E85" s="90">
        <v>47300</v>
      </c>
      <c r="F85" s="91">
        <f>IF(OR(D85="-",IF(E85="-",0,E85)&gt;=IF(D85="-",0,D85)),"-",IF(D85="-",0,D85)-IF(E85="-",0,E85))</f>
        <v>13104500</v>
      </c>
    </row>
    <row r="86" spans="1:6" ht="75">
      <c r="A86" s="87" t="s">
        <v>159</v>
      </c>
      <c r="B86" s="88" t="s">
        <v>31</v>
      </c>
      <c r="C86" s="89" t="s">
        <v>160</v>
      </c>
      <c r="D86" s="90">
        <v>62300</v>
      </c>
      <c r="E86" s="90">
        <v>47300</v>
      </c>
      <c r="F86" s="91">
        <f>IF(OR(D86="-",IF(E86="-",0,E86)&gt;=IF(D86="-",0,D86)),"-",IF(D86="-",0,D86)-IF(E86="-",0,E86))</f>
        <v>15000</v>
      </c>
    </row>
    <row r="87" spans="1:6" ht="90">
      <c r="A87" s="87" t="s">
        <v>161</v>
      </c>
      <c r="B87" s="88" t="s">
        <v>31</v>
      </c>
      <c r="C87" s="89" t="s">
        <v>162</v>
      </c>
      <c r="D87" s="90">
        <v>62300</v>
      </c>
      <c r="E87" s="90">
        <v>47300</v>
      </c>
      <c r="F87" s="91">
        <f>IF(OR(D87="-",IF(E87="-",0,E87)&gt;=IF(D87="-",0,D87)),"-",IF(D87="-",0,D87)-IF(E87="-",0,E87))</f>
        <v>15000</v>
      </c>
    </row>
    <row r="88" spans="1:6" ht="30">
      <c r="A88" s="87" t="s">
        <v>163</v>
      </c>
      <c r="B88" s="88" t="s">
        <v>31</v>
      </c>
      <c r="C88" s="89" t="s">
        <v>164</v>
      </c>
      <c r="D88" s="90">
        <v>13089500</v>
      </c>
      <c r="E88" s="90" t="s">
        <v>43</v>
      </c>
      <c r="F88" s="91">
        <f>IF(OR(D88="-",IF(E88="-",0,E88)&gt;=IF(D88="-",0,D88)),"-",IF(D88="-",0,D88)-IF(E88="-",0,E88))</f>
        <v>13089500</v>
      </c>
    </row>
    <row r="89" spans="1:6" ht="30">
      <c r="A89" s="87" t="s">
        <v>165</v>
      </c>
      <c r="B89" s="88" t="s">
        <v>31</v>
      </c>
      <c r="C89" s="89" t="s">
        <v>166</v>
      </c>
      <c r="D89" s="90">
        <v>13089500</v>
      </c>
      <c r="E89" s="90" t="s">
        <v>43</v>
      </c>
      <c r="F89" s="91">
        <f>IF(OR(D89="-",IF(E89="-",0,E89)&gt;=IF(D89="-",0,D89)),"-",IF(D89="-",0,D89)-IF(E89="-",0,E89))</f>
        <v>13089500</v>
      </c>
    </row>
    <row r="90" spans="1:6" ht="12.75" customHeight="1">
      <c r="A90" s="2"/>
      <c r="B90" s="3"/>
      <c r="C90" s="3"/>
      <c r="D90" s="4"/>
      <c r="E90" s="4"/>
      <c r="F90" s="4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9"/>
  <sheetViews>
    <sheetView showGridLines="0" zoomScalePageLayoutView="0" workbookViewId="0" topLeftCell="A159">
      <selection activeCell="A18" sqref="A1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167</v>
      </c>
      <c r="B2" s="95"/>
      <c r="C2" s="95"/>
      <c r="D2" s="95"/>
      <c r="E2" s="6"/>
      <c r="F2" s="10" t="s">
        <v>168</v>
      </c>
    </row>
    <row r="3" spans="1:6" ht="13.5" customHeight="1">
      <c r="A3" s="7"/>
      <c r="B3" s="7"/>
      <c r="C3" s="9"/>
      <c r="D3" s="10"/>
      <c r="E3" s="10"/>
      <c r="F3" s="10"/>
    </row>
    <row r="4" spans="1:6" ht="9.75" customHeight="1">
      <c r="A4" s="113" t="s">
        <v>21</v>
      </c>
      <c r="B4" s="99" t="s">
        <v>22</v>
      </c>
      <c r="C4" s="111" t="s">
        <v>169</v>
      </c>
      <c r="D4" s="108" t="s">
        <v>24</v>
      </c>
      <c r="E4" s="116" t="s">
        <v>25</v>
      </c>
      <c r="F4" s="105" t="s">
        <v>26</v>
      </c>
    </row>
    <row r="5" spans="1:6" ht="5.25" customHeight="1">
      <c r="A5" s="114"/>
      <c r="B5" s="100"/>
      <c r="C5" s="112"/>
      <c r="D5" s="109"/>
      <c r="E5" s="117"/>
      <c r="F5" s="106"/>
    </row>
    <row r="6" spans="1:6" ht="9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" customHeight="1">
      <c r="A8" s="114"/>
      <c r="B8" s="100"/>
      <c r="C8" s="112"/>
      <c r="D8" s="109"/>
      <c r="E8" s="117"/>
      <c r="F8" s="106"/>
    </row>
    <row r="9" spans="1:6" ht="10.5" customHeight="1">
      <c r="A9" s="114"/>
      <c r="B9" s="100"/>
      <c r="C9" s="112"/>
      <c r="D9" s="109"/>
      <c r="E9" s="117"/>
      <c r="F9" s="106"/>
    </row>
    <row r="10" spans="1:6" ht="3.75" customHeight="1" hidden="1">
      <c r="A10" s="114"/>
      <c r="B10" s="100"/>
      <c r="C10" s="39"/>
      <c r="D10" s="109"/>
      <c r="E10" s="40"/>
      <c r="F10" s="41"/>
    </row>
    <row r="11" spans="1:6" ht="12.75" customHeight="1" hidden="1">
      <c r="A11" s="115"/>
      <c r="B11" s="101"/>
      <c r="C11" s="42"/>
      <c r="D11" s="110"/>
      <c r="E11" s="43"/>
      <c r="F11" s="44"/>
    </row>
    <row r="12" spans="1:6" ht="13.5" customHeight="1">
      <c r="A12" s="11">
        <v>1</v>
      </c>
      <c r="B12" s="12">
        <v>2</v>
      </c>
      <c r="C12" s="13">
        <v>3</v>
      </c>
      <c r="D12" s="14" t="s">
        <v>27</v>
      </c>
      <c r="E12" s="15" t="s">
        <v>28</v>
      </c>
      <c r="F12" s="16" t="s">
        <v>29</v>
      </c>
    </row>
    <row r="13" spans="1:6" ht="28.5">
      <c r="A13" s="45" t="s">
        <v>170</v>
      </c>
      <c r="B13" s="46" t="s">
        <v>171</v>
      </c>
      <c r="C13" s="47" t="s">
        <v>172</v>
      </c>
      <c r="D13" s="48">
        <v>29527400</v>
      </c>
      <c r="E13" s="49">
        <v>7721508.87</v>
      </c>
      <c r="F13" s="50">
        <f>IF(OR(D13="-",IF(E13="-",0,E13)&gt;=IF(D13="-",0,D13)),"-",IF(D13="-",0,D13)-IF(E13="-",0,E13))</f>
        <v>21805891.13</v>
      </c>
    </row>
    <row r="14" spans="1:6" ht="15">
      <c r="A14" s="51" t="s">
        <v>33</v>
      </c>
      <c r="B14" s="52"/>
      <c r="C14" s="53"/>
      <c r="D14" s="54"/>
      <c r="E14" s="55"/>
      <c r="F14" s="56"/>
    </row>
    <row r="15" spans="1:6" ht="28.5">
      <c r="A15" s="45" t="s">
        <v>14</v>
      </c>
      <c r="B15" s="46" t="s">
        <v>171</v>
      </c>
      <c r="C15" s="47" t="s">
        <v>173</v>
      </c>
      <c r="D15" s="48">
        <v>29527400</v>
      </c>
      <c r="E15" s="49">
        <v>7721508.87</v>
      </c>
      <c r="F15" s="50">
        <f aca="true" t="shared" si="0" ref="F15:F46">IF(OR(D15="-",IF(E15="-",0,E15)&gt;=IF(D15="-",0,D15)),"-",IF(D15="-",0,D15)-IF(E15="-",0,E15))</f>
        <v>21805891.13</v>
      </c>
    </row>
    <row r="16" spans="1:6" ht="28.5">
      <c r="A16" s="45" t="s">
        <v>174</v>
      </c>
      <c r="B16" s="46" t="s">
        <v>171</v>
      </c>
      <c r="C16" s="47" t="s">
        <v>175</v>
      </c>
      <c r="D16" s="48">
        <v>5797500</v>
      </c>
      <c r="E16" s="49">
        <v>2116764.19</v>
      </c>
      <c r="F16" s="50">
        <f t="shared" si="0"/>
        <v>3680735.81</v>
      </c>
    </row>
    <row r="17" spans="1:6" ht="71.25">
      <c r="A17" s="45" t="s">
        <v>176</v>
      </c>
      <c r="B17" s="46" t="s">
        <v>171</v>
      </c>
      <c r="C17" s="47" t="s">
        <v>177</v>
      </c>
      <c r="D17" s="48">
        <v>5231800</v>
      </c>
      <c r="E17" s="49">
        <v>1908755.26</v>
      </c>
      <c r="F17" s="50">
        <f t="shared" si="0"/>
        <v>3323044.74</v>
      </c>
    </row>
    <row r="18" spans="1:6" ht="30">
      <c r="A18" s="27" t="s">
        <v>178</v>
      </c>
      <c r="B18" s="57" t="s">
        <v>171</v>
      </c>
      <c r="C18" s="58" t="s">
        <v>179</v>
      </c>
      <c r="D18" s="30">
        <v>5231600</v>
      </c>
      <c r="E18" s="59">
        <v>1908555.26</v>
      </c>
      <c r="F18" s="31">
        <f t="shared" si="0"/>
        <v>3323044.74</v>
      </c>
    </row>
    <row r="19" spans="1:6" ht="60">
      <c r="A19" s="27" t="s">
        <v>180</v>
      </c>
      <c r="B19" s="57" t="s">
        <v>171</v>
      </c>
      <c r="C19" s="58" t="s">
        <v>181</v>
      </c>
      <c r="D19" s="30">
        <v>5231600</v>
      </c>
      <c r="E19" s="59">
        <v>1908555.26</v>
      </c>
      <c r="F19" s="31">
        <f t="shared" si="0"/>
        <v>3323044.74</v>
      </c>
    </row>
    <row r="20" spans="1:6" ht="105">
      <c r="A20" s="27" t="s">
        <v>182</v>
      </c>
      <c r="B20" s="57" t="s">
        <v>171</v>
      </c>
      <c r="C20" s="58" t="s">
        <v>183</v>
      </c>
      <c r="D20" s="30">
        <v>4146300</v>
      </c>
      <c r="E20" s="59">
        <v>1423111.8</v>
      </c>
      <c r="F20" s="31">
        <f t="shared" si="0"/>
        <v>2723188.2</v>
      </c>
    </row>
    <row r="21" spans="1:6" ht="75">
      <c r="A21" s="27" t="s">
        <v>184</v>
      </c>
      <c r="B21" s="57" t="s">
        <v>171</v>
      </c>
      <c r="C21" s="58" t="s">
        <v>185</v>
      </c>
      <c r="D21" s="30">
        <v>4145300</v>
      </c>
      <c r="E21" s="59">
        <v>1423095.06</v>
      </c>
      <c r="F21" s="31">
        <f t="shared" si="0"/>
        <v>2722204.94</v>
      </c>
    </row>
    <row r="22" spans="1:6" ht="30">
      <c r="A22" s="27" t="s">
        <v>186</v>
      </c>
      <c r="B22" s="57" t="s">
        <v>171</v>
      </c>
      <c r="C22" s="58" t="s">
        <v>187</v>
      </c>
      <c r="D22" s="30">
        <v>2895100</v>
      </c>
      <c r="E22" s="59">
        <v>953978</v>
      </c>
      <c r="F22" s="31">
        <f t="shared" si="0"/>
        <v>1941122</v>
      </c>
    </row>
    <row r="23" spans="1:6" ht="45">
      <c r="A23" s="27" t="s">
        <v>188</v>
      </c>
      <c r="B23" s="57" t="s">
        <v>171</v>
      </c>
      <c r="C23" s="58" t="s">
        <v>189</v>
      </c>
      <c r="D23" s="30">
        <v>288700</v>
      </c>
      <c r="E23" s="59">
        <v>157508</v>
      </c>
      <c r="F23" s="31">
        <f t="shared" si="0"/>
        <v>131192</v>
      </c>
    </row>
    <row r="24" spans="1:6" ht="60">
      <c r="A24" s="27" t="s">
        <v>190</v>
      </c>
      <c r="B24" s="57" t="s">
        <v>171</v>
      </c>
      <c r="C24" s="58" t="s">
        <v>191</v>
      </c>
      <c r="D24" s="30">
        <v>961500</v>
      </c>
      <c r="E24" s="59">
        <v>311609.06</v>
      </c>
      <c r="F24" s="31">
        <f t="shared" si="0"/>
        <v>649890.94</v>
      </c>
    </row>
    <row r="25" spans="1:6" ht="15">
      <c r="A25" s="27" t="s">
        <v>192</v>
      </c>
      <c r="B25" s="57" t="s">
        <v>171</v>
      </c>
      <c r="C25" s="58" t="s">
        <v>193</v>
      </c>
      <c r="D25" s="30">
        <v>1000</v>
      </c>
      <c r="E25" s="59">
        <v>16.74</v>
      </c>
      <c r="F25" s="31">
        <f t="shared" si="0"/>
        <v>983.26</v>
      </c>
    </row>
    <row r="26" spans="1:6" ht="15">
      <c r="A26" s="27" t="s">
        <v>194</v>
      </c>
      <c r="B26" s="57" t="s">
        <v>171</v>
      </c>
      <c r="C26" s="58" t="s">
        <v>195</v>
      </c>
      <c r="D26" s="30">
        <v>1000</v>
      </c>
      <c r="E26" s="59">
        <v>16.74</v>
      </c>
      <c r="F26" s="31">
        <f t="shared" si="0"/>
        <v>983.26</v>
      </c>
    </row>
    <row r="27" spans="1:6" ht="105">
      <c r="A27" s="27" t="s">
        <v>196</v>
      </c>
      <c r="B27" s="57" t="s">
        <v>171</v>
      </c>
      <c r="C27" s="58" t="s">
        <v>197</v>
      </c>
      <c r="D27" s="30">
        <v>1013000</v>
      </c>
      <c r="E27" s="59">
        <v>480908.46</v>
      </c>
      <c r="F27" s="31">
        <f t="shared" si="0"/>
        <v>532091.54</v>
      </c>
    </row>
    <row r="28" spans="1:6" ht="30">
      <c r="A28" s="27" t="s">
        <v>198</v>
      </c>
      <c r="B28" s="57" t="s">
        <v>171</v>
      </c>
      <c r="C28" s="58" t="s">
        <v>199</v>
      </c>
      <c r="D28" s="30">
        <v>1013000</v>
      </c>
      <c r="E28" s="59">
        <v>480908.46</v>
      </c>
      <c r="F28" s="31">
        <f t="shared" si="0"/>
        <v>532091.54</v>
      </c>
    </row>
    <row r="29" spans="1:6" ht="45">
      <c r="A29" s="27" t="s">
        <v>200</v>
      </c>
      <c r="B29" s="57" t="s">
        <v>171</v>
      </c>
      <c r="C29" s="58" t="s">
        <v>201</v>
      </c>
      <c r="D29" s="30">
        <v>1013000</v>
      </c>
      <c r="E29" s="59">
        <v>480908.46</v>
      </c>
      <c r="F29" s="31">
        <f t="shared" si="0"/>
        <v>532091.54</v>
      </c>
    </row>
    <row r="30" spans="1:6" ht="90">
      <c r="A30" s="27" t="s">
        <v>202</v>
      </c>
      <c r="B30" s="57" t="s">
        <v>171</v>
      </c>
      <c r="C30" s="58" t="s">
        <v>203</v>
      </c>
      <c r="D30" s="30">
        <v>800</v>
      </c>
      <c r="E30" s="59" t="s">
        <v>43</v>
      </c>
      <c r="F30" s="31">
        <f t="shared" si="0"/>
        <v>800</v>
      </c>
    </row>
    <row r="31" spans="1:6" ht="15">
      <c r="A31" s="27" t="s">
        <v>204</v>
      </c>
      <c r="B31" s="57" t="s">
        <v>171</v>
      </c>
      <c r="C31" s="58" t="s">
        <v>205</v>
      </c>
      <c r="D31" s="30">
        <v>800</v>
      </c>
      <c r="E31" s="59" t="s">
        <v>43</v>
      </c>
      <c r="F31" s="31">
        <f t="shared" si="0"/>
        <v>800</v>
      </c>
    </row>
    <row r="32" spans="1:6" ht="15">
      <c r="A32" s="27" t="s">
        <v>157</v>
      </c>
      <c r="B32" s="57" t="s">
        <v>171</v>
      </c>
      <c r="C32" s="58" t="s">
        <v>206</v>
      </c>
      <c r="D32" s="30">
        <v>800</v>
      </c>
      <c r="E32" s="59" t="s">
        <v>43</v>
      </c>
      <c r="F32" s="31">
        <f t="shared" si="0"/>
        <v>800</v>
      </c>
    </row>
    <row r="33" spans="1:6" ht="90">
      <c r="A33" s="27" t="s">
        <v>207</v>
      </c>
      <c r="B33" s="57" t="s">
        <v>171</v>
      </c>
      <c r="C33" s="58" t="s">
        <v>208</v>
      </c>
      <c r="D33" s="30">
        <v>71500</v>
      </c>
      <c r="E33" s="59">
        <v>4535</v>
      </c>
      <c r="F33" s="31">
        <f t="shared" si="0"/>
        <v>66965</v>
      </c>
    </row>
    <row r="34" spans="1:6" ht="15">
      <c r="A34" s="27" t="s">
        <v>192</v>
      </c>
      <c r="B34" s="57" t="s">
        <v>171</v>
      </c>
      <c r="C34" s="58" t="s">
        <v>209</v>
      </c>
      <c r="D34" s="30">
        <v>71500</v>
      </c>
      <c r="E34" s="59">
        <v>4535</v>
      </c>
      <c r="F34" s="31">
        <f t="shared" si="0"/>
        <v>66965</v>
      </c>
    </row>
    <row r="35" spans="1:6" ht="30">
      <c r="A35" s="27" t="s">
        <v>210</v>
      </c>
      <c r="B35" s="57" t="s">
        <v>171</v>
      </c>
      <c r="C35" s="58" t="s">
        <v>211</v>
      </c>
      <c r="D35" s="30">
        <v>67300</v>
      </c>
      <c r="E35" s="59">
        <v>3141</v>
      </c>
      <c r="F35" s="31">
        <f t="shared" si="0"/>
        <v>64159</v>
      </c>
    </row>
    <row r="36" spans="1:6" ht="15">
      <c r="A36" s="27" t="s">
        <v>212</v>
      </c>
      <c r="B36" s="57" t="s">
        <v>171</v>
      </c>
      <c r="C36" s="58" t="s">
        <v>213</v>
      </c>
      <c r="D36" s="30">
        <v>3000</v>
      </c>
      <c r="E36" s="59">
        <v>219</v>
      </c>
      <c r="F36" s="31">
        <f t="shared" si="0"/>
        <v>2781</v>
      </c>
    </row>
    <row r="37" spans="1:6" ht="15">
      <c r="A37" s="27" t="s">
        <v>194</v>
      </c>
      <c r="B37" s="57" t="s">
        <v>171</v>
      </c>
      <c r="C37" s="58" t="s">
        <v>214</v>
      </c>
      <c r="D37" s="30">
        <v>1200</v>
      </c>
      <c r="E37" s="59">
        <v>1175</v>
      </c>
      <c r="F37" s="31">
        <f t="shared" si="0"/>
        <v>25</v>
      </c>
    </row>
    <row r="38" spans="1:6" ht="30">
      <c r="A38" s="27" t="s">
        <v>215</v>
      </c>
      <c r="B38" s="57" t="s">
        <v>171</v>
      </c>
      <c r="C38" s="58" t="s">
        <v>216</v>
      </c>
      <c r="D38" s="30">
        <v>200</v>
      </c>
      <c r="E38" s="59">
        <v>200</v>
      </c>
      <c r="F38" s="31" t="str">
        <f t="shared" si="0"/>
        <v>-</v>
      </c>
    </row>
    <row r="39" spans="1:6" ht="15">
      <c r="A39" s="27" t="s">
        <v>217</v>
      </c>
      <c r="B39" s="57" t="s">
        <v>171</v>
      </c>
      <c r="C39" s="58" t="s">
        <v>218</v>
      </c>
      <c r="D39" s="30">
        <v>200</v>
      </c>
      <c r="E39" s="59">
        <v>200</v>
      </c>
      <c r="F39" s="31" t="str">
        <f t="shared" si="0"/>
        <v>-</v>
      </c>
    </row>
    <row r="40" spans="1:6" ht="150">
      <c r="A40" s="60" t="s">
        <v>219</v>
      </c>
      <c r="B40" s="57" t="s">
        <v>171</v>
      </c>
      <c r="C40" s="58" t="s">
        <v>220</v>
      </c>
      <c r="D40" s="30">
        <v>200</v>
      </c>
      <c r="E40" s="59">
        <v>200</v>
      </c>
      <c r="F40" s="31" t="str">
        <f t="shared" si="0"/>
        <v>-</v>
      </c>
    </row>
    <row r="41" spans="1:6" ht="30">
      <c r="A41" s="27" t="s">
        <v>198</v>
      </c>
      <c r="B41" s="57" t="s">
        <v>171</v>
      </c>
      <c r="C41" s="58" t="s">
        <v>221</v>
      </c>
      <c r="D41" s="30">
        <v>200</v>
      </c>
      <c r="E41" s="59">
        <v>200</v>
      </c>
      <c r="F41" s="31" t="str">
        <f t="shared" si="0"/>
        <v>-</v>
      </c>
    </row>
    <row r="42" spans="1:6" ht="45">
      <c r="A42" s="27" t="s">
        <v>200</v>
      </c>
      <c r="B42" s="57" t="s">
        <v>171</v>
      </c>
      <c r="C42" s="58" t="s">
        <v>222</v>
      </c>
      <c r="D42" s="30">
        <v>200</v>
      </c>
      <c r="E42" s="59">
        <v>200</v>
      </c>
      <c r="F42" s="31" t="str">
        <f t="shared" si="0"/>
        <v>-</v>
      </c>
    </row>
    <row r="43" spans="1:6" ht="28.5">
      <c r="A43" s="45" t="s">
        <v>223</v>
      </c>
      <c r="B43" s="46" t="s">
        <v>171</v>
      </c>
      <c r="C43" s="47" t="s">
        <v>224</v>
      </c>
      <c r="D43" s="48">
        <v>565700</v>
      </c>
      <c r="E43" s="49">
        <v>208008.93</v>
      </c>
      <c r="F43" s="50">
        <f t="shared" si="0"/>
        <v>357691.07</v>
      </c>
    </row>
    <row r="44" spans="1:6" ht="30">
      <c r="A44" s="27" t="s">
        <v>178</v>
      </c>
      <c r="B44" s="57" t="s">
        <v>171</v>
      </c>
      <c r="C44" s="58" t="s">
        <v>225</v>
      </c>
      <c r="D44" s="30">
        <v>355900</v>
      </c>
      <c r="E44" s="59">
        <v>90508.93</v>
      </c>
      <c r="F44" s="31">
        <f t="shared" si="0"/>
        <v>265391.07</v>
      </c>
    </row>
    <row r="45" spans="1:6" ht="60">
      <c r="A45" s="27" t="s">
        <v>226</v>
      </c>
      <c r="B45" s="57" t="s">
        <v>171</v>
      </c>
      <c r="C45" s="58" t="s">
        <v>227</v>
      </c>
      <c r="D45" s="30">
        <v>355900</v>
      </c>
      <c r="E45" s="59">
        <v>90508.93</v>
      </c>
      <c r="F45" s="31">
        <f t="shared" si="0"/>
        <v>265391.07</v>
      </c>
    </row>
    <row r="46" spans="1:6" ht="90">
      <c r="A46" s="27" t="s">
        <v>228</v>
      </c>
      <c r="B46" s="57" t="s">
        <v>171</v>
      </c>
      <c r="C46" s="58" t="s">
        <v>229</v>
      </c>
      <c r="D46" s="30">
        <v>305900</v>
      </c>
      <c r="E46" s="59">
        <v>73008.93</v>
      </c>
      <c r="F46" s="31">
        <f t="shared" si="0"/>
        <v>232891.07</v>
      </c>
    </row>
    <row r="47" spans="1:6" ht="30">
      <c r="A47" s="27" t="s">
        <v>198</v>
      </c>
      <c r="B47" s="57" t="s">
        <v>171</v>
      </c>
      <c r="C47" s="58" t="s">
        <v>230</v>
      </c>
      <c r="D47" s="30">
        <v>305900</v>
      </c>
      <c r="E47" s="59">
        <v>73008.93</v>
      </c>
      <c r="F47" s="31">
        <f aca="true" t="shared" si="1" ref="F47:F78">IF(OR(D47="-",IF(E47="-",0,E47)&gt;=IF(D47="-",0,D47)),"-",IF(D47="-",0,D47)-IF(E47="-",0,E47))</f>
        <v>232891.07</v>
      </c>
    </row>
    <row r="48" spans="1:6" ht="45">
      <c r="A48" s="27" t="s">
        <v>200</v>
      </c>
      <c r="B48" s="57" t="s">
        <v>171</v>
      </c>
      <c r="C48" s="58" t="s">
        <v>231</v>
      </c>
      <c r="D48" s="30">
        <v>305900</v>
      </c>
      <c r="E48" s="59">
        <v>73008.93</v>
      </c>
      <c r="F48" s="31">
        <f t="shared" si="1"/>
        <v>232891.07</v>
      </c>
    </row>
    <row r="49" spans="1:6" ht="90">
      <c r="A49" s="27" t="s">
        <v>232</v>
      </c>
      <c r="B49" s="57" t="s">
        <v>171</v>
      </c>
      <c r="C49" s="58" t="s">
        <v>233</v>
      </c>
      <c r="D49" s="30">
        <v>40000</v>
      </c>
      <c r="E49" s="59">
        <v>7500</v>
      </c>
      <c r="F49" s="31">
        <f t="shared" si="1"/>
        <v>32500</v>
      </c>
    </row>
    <row r="50" spans="1:6" ht="30">
      <c r="A50" s="27" t="s">
        <v>198</v>
      </c>
      <c r="B50" s="57" t="s">
        <v>171</v>
      </c>
      <c r="C50" s="58" t="s">
        <v>234</v>
      </c>
      <c r="D50" s="30">
        <v>40000</v>
      </c>
      <c r="E50" s="59">
        <v>7500</v>
      </c>
      <c r="F50" s="31">
        <f t="shared" si="1"/>
        <v>32500</v>
      </c>
    </row>
    <row r="51" spans="1:6" ht="45">
      <c r="A51" s="27" t="s">
        <v>200</v>
      </c>
      <c r="B51" s="57" t="s">
        <v>171</v>
      </c>
      <c r="C51" s="58" t="s">
        <v>235</v>
      </c>
      <c r="D51" s="30">
        <v>40000</v>
      </c>
      <c r="E51" s="59">
        <v>7500</v>
      </c>
      <c r="F51" s="31">
        <f t="shared" si="1"/>
        <v>32500</v>
      </c>
    </row>
    <row r="52" spans="1:6" ht="75">
      <c r="A52" s="27" t="s">
        <v>236</v>
      </c>
      <c r="B52" s="57" t="s">
        <v>171</v>
      </c>
      <c r="C52" s="58" t="s">
        <v>237</v>
      </c>
      <c r="D52" s="30">
        <v>10000</v>
      </c>
      <c r="E52" s="59">
        <v>10000</v>
      </c>
      <c r="F52" s="31" t="str">
        <f t="shared" si="1"/>
        <v>-</v>
      </c>
    </row>
    <row r="53" spans="1:6" ht="30">
      <c r="A53" s="27" t="s">
        <v>198</v>
      </c>
      <c r="B53" s="57" t="s">
        <v>171</v>
      </c>
      <c r="C53" s="58" t="s">
        <v>238</v>
      </c>
      <c r="D53" s="30">
        <v>10000</v>
      </c>
      <c r="E53" s="59">
        <v>10000</v>
      </c>
      <c r="F53" s="31" t="str">
        <f t="shared" si="1"/>
        <v>-</v>
      </c>
    </row>
    <row r="54" spans="1:6" ht="45">
      <c r="A54" s="27" t="s">
        <v>200</v>
      </c>
      <c r="B54" s="57" t="s">
        <v>171</v>
      </c>
      <c r="C54" s="58" t="s">
        <v>239</v>
      </c>
      <c r="D54" s="30">
        <v>10000</v>
      </c>
      <c r="E54" s="59">
        <v>10000</v>
      </c>
      <c r="F54" s="31" t="str">
        <f t="shared" si="1"/>
        <v>-</v>
      </c>
    </row>
    <row r="55" spans="1:6" ht="30">
      <c r="A55" s="27" t="s">
        <v>215</v>
      </c>
      <c r="B55" s="57" t="s">
        <v>171</v>
      </c>
      <c r="C55" s="58" t="s">
        <v>240</v>
      </c>
      <c r="D55" s="30">
        <v>209800</v>
      </c>
      <c r="E55" s="59">
        <v>117500</v>
      </c>
      <c r="F55" s="31">
        <f t="shared" si="1"/>
        <v>92300</v>
      </c>
    </row>
    <row r="56" spans="1:6" ht="15">
      <c r="A56" s="27" t="s">
        <v>217</v>
      </c>
      <c r="B56" s="57" t="s">
        <v>171</v>
      </c>
      <c r="C56" s="58" t="s">
        <v>241</v>
      </c>
      <c r="D56" s="30">
        <v>209800</v>
      </c>
      <c r="E56" s="59">
        <v>117500</v>
      </c>
      <c r="F56" s="31">
        <f t="shared" si="1"/>
        <v>92300</v>
      </c>
    </row>
    <row r="57" spans="1:6" ht="105">
      <c r="A57" s="27" t="s">
        <v>242</v>
      </c>
      <c r="B57" s="57" t="s">
        <v>171</v>
      </c>
      <c r="C57" s="58" t="s">
        <v>243</v>
      </c>
      <c r="D57" s="30">
        <v>209800</v>
      </c>
      <c r="E57" s="59">
        <v>117500</v>
      </c>
      <c r="F57" s="31">
        <f t="shared" si="1"/>
        <v>92300</v>
      </c>
    </row>
    <row r="58" spans="1:6" ht="30">
      <c r="A58" s="27" t="s">
        <v>198</v>
      </c>
      <c r="B58" s="57" t="s">
        <v>171</v>
      </c>
      <c r="C58" s="58" t="s">
        <v>244</v>
      </c>
      <c r="D58" s="30">
        <v>209800</v>
      </c>
      <c r="E58" s="59">
        <v>117500</v>
      </c>
      <c r="F58" s="31">
        <f t="shared" si="1"/>
        <v>92300</v>
      </c>
    </row>
    <row r="59" spans="1:6" ht="45">
      <c r="A59" s="27" t="s">
        <v>200</v>
      </c>
      <c r="B59" s="57" t="s">
        <v>171</v>
      </c>
      <c r="C59" s="58" t="s">
        <v>245</v>
      </c>
      <c r="D59" s="30">
        <v>209800</v>
      </c>
      <c r="E59" s="59">
        <v>117500</v>
      </c>
      <c r="F59" s="31">
        <f t="shared" si="1"/>
        <v>92300</v>
      </c>
    </row>
    <row r="60" spans="1:6" ht="28.5">
      <c r="A60" s="45" t="s">
        <v>246</v>
      </c>
      <c r="B60" s="46" t="s">
        <v>171</v>
      </c>
      <c r="C60" s="47" t="s">
        <v>247</v>
      </c>
      <c r="D60" s="48">
        <v>173300</v>
      </c>
      <c r="E60" s="49">
        <v>66325.26</v>
      </c>
      <c r="F60" s="50">
        <f t="shared" si="1"/>
        <v>106974.74</v>
      </c>
    </row>
    <row r="61" spans="1:6" ht="28.5">
      <c r="A61" s="45" t="s">
        <v>248</v>
      </c>
      <c r="B61" s="46" t="s">
        <v>171</v>
      </c>
      <c r="C61" s="47" t="s">
        <v>249</v>
      </c>
      <c r="D61" s="48">
        <v>173300</v>
      </c>
      <c r="E61" s="49">
        <v>66325.26</v>
      </c>
      <c r="F61" s="50">
        <f t="shared" si="1"/>
        <v>106974.74</v>
      </c>
    </row>
    <row r="62" spans="1:6" ht="30">
      <c r="A62" s="27" t="s">
        <v>215</v>
      </c>
      <c r="B62" s="57" t="s">
        <v>171</v>
      </c>
      <c r="C62" s="58" t="s">
        <v>250</v>
      </c>
      <c r="D62" s="30">
        <v>173300</v>
      </c>
      <c r="E62" s="59">
        <v>66325.26</v>
      </c>
      <c r="F62" s="31">
        <f t="shared" si="1"/>
        <v>106974.74</v>
      </c>
    </row>
    <row r="63" spans="1:6" ht="15">
      <c r="A63" s="27" t="s">
        <v>217</v>
      </c>
      <c r="B63" s="57" t="s">
        <v>171</v>
      </c>
      <c r="C63" s="58" t="s">
        <v>251</v>
      </c>
      <c r="D63" s="30">
        <v>173300</v>
      </c>
      <c r="E63" s="59">
        <v>66325.26</v>
      </c>
      <c r="F63" s="31">
        <f t="shared" si="1"/>
        <v>106974.74</v>
      </c>
    </row>
    <row r="64" spans="1:6" ht="90">
      <c r="A64" s="27" t="s">
        <v>252</v>
      </c>
      <c r="B64" s="57" t="s">
        <v>171</v>
      </c>
      <c r="C64" s="58" t="s">
        <v>253</v>
      </c>
      <c r="D64" s="30">
        <v>173300</v>
      </c>
      <c r="E64" s="59">
        <v>66325.26</v>
      </c>
      <c r="F64" s="31">
        <f t="shared" si="1"/>
        <v>106974.74</v>
      </c>
    </row>
    <row r="65" spans="1:6" ht="75">
      <c r="A65" s="27" t="s">
        <v>184</v>
      </c>
      <c r="B65" s="57" t="s">
        <v>171</v>
      </c>
      <c r="C65" s="58" t="s">
        <v>254</v>
      </c>
      <c r="D65" s="30">
        <v>173300</v>
      </c>
      <c r="E65" s="59">
        <v>66325.26</v>
      </c>
      <c r="F65" s="31">
        <f t="shared" si="1"/>
        <v>106974.74</v>
      </c>
    </row>
    <row r="66" spans="1:6" ht="30">
      <c r="A66" s="27" t="s">
        <v>186</v>
      </c>
      <c r="B66" s="57" t="s">
        <v>171</v>
      </c>
      <c r="C66" s="58" t="s">
        <v>255</v>
      </c>
      <c r="D66" s="30">
        <v>133300</v>
      </c>
      <c r="E66" s="59">
        <v>52757</v>
      </c>
      <c r="F66" s="31">
        <f t="shared" si="1"/>
        <v>80543</v>
      </c>
    </row>
    <row r="67" spans="1:6" ht="60">
      <c r="A67" s="27" t="s">
        <v>190</v>
      </c>
      <c r="B67" s="57" t="s">
        <v>171</v>
      </c>
      <c r="C67" s="58" t="s">
        <v>256</v>
      </c>
      <c r="D67" s="30">
        <v>40000</v>
      </c>
      <c r="E67" s="59">
        <v>13568.26</v>
      </c>
      <c r="F67" s="31">
        <f t="shared" si="1"/>
        <v>26431.739999999998</v>
      </c>
    </row>
    <row r="68" spans="1:6" ht="42.75">
      <c r="A68" s="45" t="s">
        <v>257</v>
      </c>
      <c r="B68" s="46" t="s">
        <v>171</v>
      </c>
      <c r="C68" s="47" t="s">
        <v>258</v>
      </c>
      <c r="D68" s="48">
        <v>45500</v>
      </c>
      <c r="E68" s="49">
        <v>13497</v>
      </c>
      <c r="F68" s="50">
        <f t="shared" si="1"/>
        <v>32003</v>
      </c>
    </row>
    <row r="69" spans="1:6" ht="57">
      <c r="A69" s="45" t="s">
        <v>259</v>
      </c>
      <c r="B69" s="46" t="s">
        <v>171</v>
      </c>
      <c r="C69" s="47" t="s">
        <v>260</v>
      </c>
      <c r="D69" s="48">
        <v>45500</v>
      </c>
      <c r="E69" s="49">
        <v>13497</v>
      </c>
      <c r="F69" s="50">
        <f t="shared" si="1"/>
        <v>32003</v>
      </c>
    </row>
    <row r="70" spans="1:6" ht="45">
      <c r="A70" s="27" t="s">
        <v>261</v>
      </c>
      <c r="B70" s="57" t="s">
        <v>171</v>
      </c>
      <c r="C70" s="58" t="s">
        <v>262</v>
      </c>
      <c r="D70" s="30">
        <v>1000</v>
      </c>
      <c r="E70" s="59" t="s">
        <v>43</v>
      </c>
      <c r="F70" s="31">
        <f t="shared" si="1"/>
        <v>1000</v>
      </c>
    </row>
    <row r="71" spans="1:6" ht="75">
      <c r="A71" s="27" t="s">
        <v>263</v>
      </c>
      <c r="B71" s="57" t="s">
        <v>171</v>
      </c>
      <c r="C71" s="58" t="s">
        <v>264</v>
      </c>
      <c r="D71" s="30">
        <v>1000</v>
      </c>
      <c r="E71" s="59" t="s">
        <v>43</v>
      </c>
      <c r="F71" s="31">
        <f t="shared" si="1"/>
        <v>1000</v>
      </c>
    </row>
    <row r="72" spans="1:6" ht="150">
      <c r="A72" s="60" t="s">
        <v>265</v>
      </c>
      <c r="B72" s="57" t="s">
        <v>171</v>
      </c>
      <c r="C72" s="58" t="s">
        <v>266</v>
      </c>
      <c r="D72" s="30">
        <v>1000</v>
      </c>
      <c r="E72" s="59" t="s">
        <v>43</v>
      </c>
      <c r="F72" s="31">
        <f t="shared" si="1"/>
        <v>1000</v>
      </c>
    </row>
    <row r="73" spans="1:6" ht="30">
      <c r="A73" s="27" t="s">
        <v>198</v>
      </c>
      <c r="B73" s="57" t="s">
        <v>171</v>
      </c>
      <c r="C73" s="58" t="s">
        <v>267</v>
      </c>
      <c r="D73" s="30">
        <v>1000</v>
      </c>
      <c r="E73" s="59" t="s">
        <v>43</v>
      </c>
      <c r="F73" s="31">
        <f t="shared" si="1"/>
        <v>1000</v>
      </c>
    </row>
    <row r="74" spans="1:6" ht="45">
      <c r="A74" s="27" t="s">
        <v>200</v>
      </c>
      <c r="B74" s="57" t="s">
        <v>171</v>
      </c>
      <c r="C74" s="58" t="s">
        <v>268</v>
      </c>
      <c r="D74" s="30">
        <v>1000</v>
      </c>
      <c r="E74" s="59" t="s">
        <v>43</v>
      </c>
      <c r="F74" s="31">
        <f t="shared" si="1"/>
        <v>1000</v>
      </c>
    </row>
    <row r="75" spans="1:6" ht="60">
      <c r="A75" s="27" t="s">
        <v>269</v>
      </c>
      <c r="B75" s="57" t="s">
        <v>171</v>
      </c>
      <c r="C75" s="58" t="s">
        <v>270</v>
      </c>
      <c r="D75" s="30">
        <v>44500</v>
      </c>
      <c r="E75" s="59">
        <v>13497</v>
      </c>
      <c r="F75" s="31">
        <f t="shared" si="1"/>
        <v>31003</v>
      </c>
    </row>
    <row r="76" spans="1:6" ht="75">
      <c r="A76" s="27" t="s">
        <v>271</v>
      </c>
      <c r="B76" s="57" t="s">
        <v>171</v>
      </c>
      <c r="C76" s="58" t="s">
        <v>272</v>
      </c>
      <c r="D76" s="30">
        <v>20000</v>
      </c>
      <c r="E76" s="59" t="s">
        <v>43</v>
      </c>
      <c r="F76" s="31">
        <f t="shared" si="1"/>
        <v>20000</v>
      </c>
    </row>
    <row r="77" spans="1:6" ht="105">
      <c r="A77" s="27" t="s">
        <v>273</v>
      </c>
      <c r="B77" s="57" t="s">
        <v>171</v>
      </c>
      <c r="C77" s="58" t="s">
        <v>274</v>
      </c>
      <c r="D77" s="30">
        <v>20000</v>
      </c>
      <c r="E77" s="59" t="s">
        <v>43</v>
      </c>
      <c r="F77" s="31">
        <f t="shared" si="1"/>
        <v>20000</v>
      </c>
    </row>
    <row r="78" spans="1:6" ht="30">
      <c r="A78" s="27" t="s">
        <v>198</v>
      </c>
      <c r="B78" s="57" t="s">
        <v>171</v>
      </c>
      <c r="C78" s="58" t="s">
        <v>275</v>
      </c>
      <c r="D78" s="30">
        <v>20000</v>
      </c>
      <c r="E78" s="59" t="s">
        <v>43</v>
      </c>
      <c r="F78" s="31">
        <f t="shared" si="1"/>
        <v>20000</v>
      </c>
    </row>
    <row r="79" spans="1:6" ht="45">
      <c r="A79" s="27" t="s">
        <v>200</v>
      </c>
      <c r="B79" s="57" t="s">
        <v>171</v>
      </c>
      <c r="C79" s="58" t="s">
        <v>276</v>
      </c>
      <c r="D79" s="30">
        <v>20000</v>
      </c>
      <c r="E79" s="59" t="s">
        <v>43</v>
      </c>
      <c r="F79" s="31">
        <f aca="true" t="shared" si="2" ref="F79:F110">IF(OR(D79="-",IF(E79="-",0,E79)&gt;=IF(D79="-",0,D79)),"-",IF(D79="-",0,D79)-IF(E79="-",0,E79))</f>
        <v>20000</v>
      </c>
    </row>
    <row r="80" spans="1:6" ht="75">
      <c r="A80" s="27" t="s">
        <v>277</v>
      </c>
      <c r="B80" s="57" t="s">
        <v>171</v>
      </c>
      <c r="C80" s="58" t="s">
        <v>278</v>
      </c>
      <c r="D80" s="30">
        <v>24500</v>
      </c>
      <c r="E80" s="59">
        <v>13497</v>
      </c>
      <c r="F80" s="31">
        <f t="shared" si="2"/>
        <v>11003</v>
      </c>
    </row>
    <row r="81" spans="1:6" ht="120">
      <c r="A81" s="60" t="s">
        <v>279</v>
      </c>
      <c r="B81" s="57" t="s">
        <v>171</v>
      </c>
      <c r="C81" s="58" t="s">
        <v>280</v>
      </c>
      <c r="D81" s="30">
        <v>10000</v>
      </c>
      <c r="E81" s="59" t="s">
        <v>43</v>
      </c>
      <c r="F81" s="31">
        <f t="shared" si="2"/>
        <v>10000</v>
      </c>
    </row>
    <row r="82" spans="1:6" ht="30">
      <c r="A82" s="27" t="s">
        <v>198</v>
      </c>
      <c r="B82" s="57" t="s">
        <v>171</v>
      </c>
      <c r="C82" s="58" t="s">
        <v>281</v>
      </c>
      <c r="D82" s="30">
        <v>10000</v>
      </c>
      <c r="E82" s="59" t="s">
        <v>43</v>
      </c>
      <c r="F82" s="31">
        <f t="shared" si="2"/>
        <v>10000</v>
      </c>
    </row>
    <row r="83" spans="1:6" ht="45">
      <c r="A83" s="27" t="s">
        <v>200</v>
      </c>
      <c r="B83" s="57" t="s">
        <v>171</v>
      </c>
      <c r="C83" s="58" t="s">
        <v>282</v>
      </c>
      <c r="D83" s="30">
        <v>10000</v>
      </c>
      <c r="E83" s="59" t="s">
        <v>43</v>
      </c>
      <c r="F83" s="31">
        <f t="shared" si="2"/>
        <v>10000</v>
      </c>
    </row>
    <row r="84" spans="1:6" ht="120">
      <c r="A84" s="60" t="s">
        <v>283</v>
      </c>
      <c r="B84" s="57" t="s">
        <v>171</v>
      </c>
      <c r="C84" s="58" t="s">
        <v>284</v>
      </c>
      <c r="D84" s="30">
        <v>1000</v>
      </c>
      <c r="E84" s="59" t="s">
        <v>43</v>
      </c>
      <c r="F84" s="31">
        <f t="shared" si="2"/>
        <v>1000</v>
      </c>
    </row>
    <row r="85" spans="1:6" ht="30">
      <c r="A85" s="27" t="s">
        <v>198</v>
      </c>
      <c r="B85" s="57" t="s">
        <v>171</v>
      </c>
      <c r="C85" s="58" t="s">
        <v>285</v>
      </c>
      <c r="D85" s="30">
        <v>1000</v>
      </c>
      <c r="E85" s="59" t="s">
        <v>43</v>
      </c>
      <c r="F85" s="31">
        <f t="shared" si="2"/>
        <v>1000</v>
      </c>
    </row>
    <row r="86" spans="1:6" ht="45">
      <c r="A86" s="27" t="s">
        <v>200</v>
      </c>
      <c r="B86" s="57" t="s">
        <v>171</v>
      </c>
      <c r="C86" s="58" t="s">
        <v>286</v>
      </c>
      <c r="D86" s="30">
        <v>1000</v>
      </c>
      <c r="E86" s="59" t="s">
        <v>43</v>
      </c>
      <c r="F86" s="31">
        <f t="shared" si="2"/>
        <v>1000</v>
      </c>
    </row>
    <row r="87" spans="1:6" ht="135">
      <c r="A87" s="60" t="s">
        <v>287</v>
      </c>
      <c r="B87" s="57" t="s">
        <v>171</v>
      </c>
      <c r="C87" s="58" t="s">
        <v>288</v>
      </c>
      <c r="D87" s="30">
        <v>13500</v>
      </c>
      <c r="E87" s="59">
        <v>13497</v>
      </c>
      <c r="F87" s="31">
        <f t="shared" si="2"/>
        <v>3</v>
      </c>
    </row>
    <row r="88" spans="1:6" ht="30">
      <c r="A88" s="27" t="s">
        <v>198</v>
      </c>
      <c r="B88" s="57" t="s">
        <v>171</v>
      </c>
      <c r="C88" s="58" t="s">
        <v>289</v>
      </c>
      <c r="D88" s="30">
        <v>13500</v>
      </c>
      <c r="E88" s="59">
        <v>13497</v>
      </c>
      <c r="F88" s="31">
        <f t="shared" si="2"/>
        <v>3</v>
      </c>
    </row>
    <row r="89" spans="1:6" ht="45">
      <c r="A89" s="27" t="s">
        <v>200</v>
      </c>
      <c r="B89" s="57" t="s">
        <v>171</v>
      </c>
      <c r="C89" s="58" t="s">
        <v>290</v>
      </c>
      <c r="D89" s="30">
        <v>13500</v>
      </c>
      <c r="E89" s="59">
        <v>13497</v>
      </c>
      <c r="F89" s="31">
        <f t="shared" si="2"/>
        <v>3</v>
      </c>
    </row>
    <row r="90" spans="1:6" ht="28.5">
      <c r="A90" s="45" t="s">
        <v>291</v>
      </c>
      <c r="B90" s="46" t="s">
        <v>171</v>
      </c>
      <c r="C90" s="47" t="s">
        <v>292</v>
      </c>
      <c r="D90" s="48">
        <v>162000</v>
      </c>
      <c r="E90" s="49">
        <v>43807</v>
      </c>
      <c r="F90" s="50">
        <f t="shared" si="2"/>
        <v>118193</v>
      </c>
    </row>
    <row r="91" spans="1:6" ht="28.5">
      <c r="A91" s="45" t="s">
        <v>293</v>
      </c>
      <c r="B91" s="46" t="s">
        <v>171</v>
      </c>
      <c r="C91" s="47" t="s">
        <v>294</v>
      </c>
      <c r="D91" s="48">
        <v>162000</v>
      </c>
      <c r="E91" s="49">
        <v>43807</v>
      </c>
      <c r="F91" s="50">
        <f t="shared" si="2"/>
        <v>118193</v>
      </c>
    </row>
    <row r="92" spans="1:6" ht="30">
      <c r="A92" s="27" t="s">
        <v>295</v>
      </c>
      <c r="B92" s="57" t="s">
        <v>171</v>
      </c>
      <c r="C92" s="58" t="s">
        <v>296</v>
      </c>
      <c r="D92" s="30">
        <v>43900</v>
      </c>
      <c r="E92" s="59">
        <v>43807</v>
      </c>
      <c r="F92" s="31">
        <f t="shared" si="2"/>
        <v>93</v>
      </c>
    </row>
    <row r="93" spans="1:6" ht="60">
      <c r="A93" s="27" t="s">
        <v>297</v>
      </c>
      <c r="B93" s="57" t="s">
        <v>171</v>
      </c>
      <c r="C93" s="58" t="s">
        <v>298</v>
      </c>
      <c r="D93" s="30">
        <v>43900</v>
      </c>
      <c r="E93" s="59">
        <v>43807</v>
      </c>
      <c r="F93" s="31">
        <f t="shared" si="2"/>
        <v>93</v>
      </c>
    </row>
    <row r="94" spans="1:6" ht="150">
      <c r="A94" s="60" t="s">
        <v>299</v>
      </c>
      <c r="B94" s="57" t="s">
        <v>171</v>
      </c>
      <c r="C94" s="58" t="s">
        <v>300</v>
      </c>
      <c r="D94" s="30">
        <v>43900</v>
      </c>
      <c r="E94" s="59">
        <v>43807</v>
      </c>
      <c r="F94" s="31">
        <f t="shared" si="2"/>
        <v>93</v>
      </c>
    </row>
    <row r="95" spans="1:6" ht="30">
      <c r="A95" s="27" t="s">
        <v>198</v>
      </c>
      <c r="B95" s="57" t="s">
        <v>171</v>
      </c>
      <c r="C95" s="58" t="s">
        <v>301</v>
      </c>
      <c r="D95" s="30">
        <v>43900</v>
      </c>
      <c r="E95" s="59">
        <v>43807</v>
      </c>
      <c r="F95" s="31">
        <f t="shared" si="2"/>
        <v>93</v>
      </c>
    </row>
    <row r="96" spans="1:6" ht="45">
      <c r="A96" s="27" t="s">
        <v>200</v>
      </c>
      <c r="B96" s="57" t="s">
        <v>171</v>
      </c>
      <c r="C96" s="58" t="s">
        <v>302</v>
      </c>
      <c r="D96" s="30">
        <v>43900</v>
      </c>
      <c r="E96" s="59">
        <v>43807</v>
      </c>
      <c r="F96" s="31">
        <f t="shared" si="2"/>
        <v>93</v>
      </c>
    </row>
    <row r="97" spans="1:6" ht="30">
      <c r="A97" s="27" t="s">
        <v>215</v>
      </c>
      <c r="B97" s="57" t="s">
        <v>171</v>
      </c>
      <c r="C97" s="58" t="s">
        <v>303</v>
      </c>
      <c r="D97" s="30">
        <v>118100</v>
      </c>
      <c r="E97" s="59" t="s">
        <v>43</v>
      </c>
      <c r="F97" s="31">
        <f t="shared" si="2"/>
        <v>118100</v>
      </c>
    </row>
    <row r="98" spans="1:6" ht="15">
      <c r="A98" s="27" t="s">
        <v>217</v>
      </c>
      <c r="B98" s="57" t="s">
        <v>171</v>
      </c>
      <c r="C98" s="58" t="s">
        <v>304</v>
      </c>
      <c r="D98" s="30">
        <v>118100</v>
      </c>
      <c r="E98" s="59" t="s">
        <v>43</v>
      </c>
      <c r="F98" s="31">
        <f t="shared" si="2"/>
        <v>118100</v>
      </c>
    </row>
    <row r="99" spans="1:6" ht="105">
      <c r="A99" s="27" t="s">
        <v>305</v>
      </c>
      <c r="B99" s="57" t="s">
        <v>171</v>
      </c>
      <c r="C99" s="58" t="s">
        <v>306</v>
      </c>
      <c r="D99" s="30">
        <v>118100</v>
      </c>
      <c r="E99" s="59" t="s">
        <v>43</v>
      </c>
      <c r="F99" s="31">
        <f t="shared" si="2"/>
        <v>118100</v>
      </c>
    </row>
    <row r="100" spans="1:6" ht="30">
      <c r="A100" s="27" t="s">
        <v>198</v>
      </c>
      <c r="B100" s="57" t="s">
        <v>171</v>
      </c>
      <c r="C100" s="58" t="s">
        <v>307</v>
      </c>
      <c r="D100" s="30">
        <v>118100</v>
      </c>
      <c r="E100" s="59" t="s">
        <v>43</v>
      </c>
      <c r="F100" s="31">
        <f t="shared" si="2"/>
        <v>118100</v>
      </c>
    </row>
    <row r="101" spans="1:6" ht="45">
      <c r="A101" s="27" t="s">
        <v>200</v>
      </c>
      <c r="B101" s="57" t="s">
        <v>171</v>
      </c>
      <c r="C101" s="58" t="s">
        <v>308</v>
      </c>
      <c r="D101" s="30">
        <v>118100</v>
      </c>
      <c r="E101" s="59" t="s">
        <v>43</v>
      </c>
      <c r="F101" s="31">
        <f t="shared" si="2"/>
        <v>118100</v>
      </c>
    </row>
    <row r="102" spans="1:6" ht="28.5">
      <c r="A102" s="45" t="s">
        <v>309</v>
      </c>
      <c r="B102" s="46" t="s">
        <v>171</v>
      </c>
      <c r="C102" s="47" t="s">
        <v>310</v>
      </c>
      <c r="D102" s="48">
        <v>3337100</v>
      </c>
      <c r="E102" s="49">
        <v>1743365.5</v>
      </c>
      <c r="F102" s="50">
        <f t="shared" si="2"/>
        <v>1593734.5</v>
      </c>
    </row>
    <row r="103" spans="1:6" ht="28.5">
      <c r="A103" s="45" t="s">
        <v>311</v>
      </c>
      <c r="B103" s="46" t="s">
        <v>171</v>
      </c>
      <c r="C103" s="47" t="s">
        <v>312</v>
      </c>
      <c r="D103" s="48">
        <v>59400</v>
      </c>
      <c r="E103" s="49">
        <v>27868.63</v>
      </c>
      <c r="F103" s="50">
        <f t="shared" si="2"/>
        <v>31531.37</v>
      </c>
    </row>
    <row r="104" spans="1:6" ht="60">
      <c r="A104" s="27" t="s">
        <v>313</v>
      </c>
      <c r="B104" s="57" t="s">
        <v>171</v>
      </c>
      <c r="C104" s="58" t="s">
        <v>314</v>
      </c>
      <c r="D104" s="30">
        <v>59400</v>
      </c>
      <c r="E104" s="59">
        <v>27868.63</v>
      </c>
      <c r="F104" s="31">
        <f t="shared" si="2"/>
        <v>31531.37</v>
      </c>
    </row>
    <row r="105" spans="1:6" ht="90">
      <c r="A105" s="27" t="s">
        <v>315</v>
      </c>
      <c r="B105" s="57" t="s">
        <v>171</v>
      </c>
      <c r="C105" s="58" t="s">
        <v>316</v>
      </c>
      <c r="D105" s="30">
        <v>59400</v>
      </c>
      <c r="E105" s="59">
        <v>27868.63</v>
      </c>
      <c r="F105" s="31">
        <f t="shared" si="2"/>
        <v>31531.37</v>
      </c>
    </row>
    <row r="106" spans="1:6" ht="120">
      <c r="A106" s="60" t="s">
        <v>317</v>
      </c>
      <c r="B106" s="57" t="s">
        <v>171</v>
      </c>
      <c r="C106" s="58" t="s">
        <v>318</v>
      </c>
      <c r="D106" s="30">
        <v>47800</v>
      </c>
      <c r="E106" s="59">
        <v>16329.49</v>
      </c>
      <c r="F106" s="31">
        <f t="shared" si="2"/>
        <v>31470.510000000002</v>
      </c>
    </row>
    <row r="107" spans="1:6" ht="30">
      <c r="A107" s="27" t="s">
        <v>198</v>
      </c>
      <c r="B107" s="57" t="s">
        <v>171</v>
      </c>
      <c r="C107" s="58" t="s">
        <v>319</v>
      </c>
      <c r="D107" s="30">
        <v>47800</v>
      </c>
      <c r="E107" s="59">
        <v>16329.49</v>
      </c>
      <c r="F107" s="31">
        <f t="shared" si="2"/>
        <v>31470.510000000002</v>
      </c>
    </row>
    <row r="108" spans="1:6" ht="45">
      <c r="A108" s="27" t="s">
        <v>200</v>
      </c>
      <c r="B108" s="57" t="s">
        <v>171</v>
      </c>
      <c r="C108" s="58" t="s">
        <v>320</v>
      </c>
      <c r="D108" s="30">
        <v>47800</v>
      </c>
      <c r="E108" s="59">
        <v>16329.49</v>
      </c>
      <c r="F108" s="31">
        <f t="shared" si="2"/>
        <v>31470.510000000002</v>
      </c>
    </row>
    <row r="109" spans="1:6" ht="105">
      <c r="A109" s="60" t="s">
        <v>321</v>
      </c>
      <c r="B109" s="57" t="s">
        <v>171</v>
      </c>
      <c r="C109" s="58" t="s">
        <v>322</v>
      </c>
      <c r="D109" s="30">
        <v>11600</v>
      </c>
      <c r="E109" s="59">
        <v>11539.14</v>
      </c>
      <c r="F109" s="31">
        <f t="shared" si="2"/>
        <v>60.86000000000058</v>
      </c>
    </row>
    <row r="110" spans="1:6" ht="30">
      <c r="A110" s="27" t="s">
        <v>198</v>
      </c>
      <c r="B110" s="57" t="s">
        <v>171</v>
      </c>
      <c r="C110" s="58" t="s">
        <v>323</v>
      </c>
      <c r="D110" s="30">
        <v>11600</v>
      </c>
      <c r="E110" s="59">
        <v>11539.14</v>
      </c>
      <c r="F110" s="31">
        <f t="shared" si="2"/>
        <v>60.86000000000058</v>
      </c>
    </row>
    <row r="111" spans="1:6" ht="45">
      <c r="A111" s="27" t="s">
        <v>200</v>
      </c>
      <c r="B111" s="57" t="s">
        <v>171</v>
      </c>
      <c r="C111" s="58" t="s">
        <v>324</v>
      </c>
      <c r="D111" s="30">
        <v>11600</v>
      </c>
      <c r="E111" s="59">
        <v>11539.14</v>
      </c>
      <c r="F111" s="31">
        <f aca="true" t="shared" si="3" ref="F111:F142">IF(OR(D111="-",IF(E111="-",0,E111)&gt;=IF(D111="-",0,D111)),"-",IF(D111="-",0,D111)-IF(E111="-",0,E111))</f>
        <v>60.86000000000058</v>
      </c>
    </row>
    <row r="112" spans="1:6" ht="28.5">
      <c r="A112" s="45" t="s">
        <v>325</v>
      </c>
      <c r="B112" s="46" t="s">
        <v>171</v>
      </c>
      <c r="C112" s="47" t="s">
        <v>326</v>
      </c>
      <c r="D112" s="48">
        <v>3277700</v>
      </c>
      <c r="E112" s="49">
        <v>1715496.87</v>
      </c>
      <c r="F112" s="50">
        <f t="shared" si="3"/>
        <v>1562203.13</v>
      </c>
    </row>
    <row r="113" spans="1:6" ht="60">
      <c r="A113" s="27" t="s">
        <v>313</v>
      </c>
      <c r="B113" s="57" t="s">
        <v>171</v>
      </c>
      <c r="C113" s="58" t="s">
        <v>327</v>
      </c>
      <c r="D113" s="30">
        <v>3249500</v>
      </c>
      <c r="E113" s="59">
        <v>1710796.87</v>
      </c>
      <c r="F113" s="31">
        <f t="shared" si="3"/>
        <v>1538703.13</v>
      </c>
    </row>
    <row r="114" spans="1:6" ht="90">
      <c r="A114" s="27" t="s">
        <v>328</v>
      </c>
      <c r="B114" s="57" t="s">
        <v>171</v>
      </c>
      <c r="C114" s="58" t="s">
        <v>329</v>
      </c>
      <c r="D114" s="30">
        <v>3249500</v>
      </c>
      <c r="E114" s="59">
        <v>1710796.87</v>
      </c>
      <c r="F114" s="31">
        <f t="shared" si="3"/>
        <v>1538703.13</v>
      </c>
    </row>
    <row r="115" spans="1:6" ht="120">
      <c r="A115" s="60" t="s">
        <v>330</v>
      </c>
      <c r="B115" s="57" t="s">
        <v>171</v>
      </c>
      <c r="C115" s="58" t="s">
        <v>331</v>
      </c>
      <c r="D115" s="30">
        <v>2030000</v>
      </c>
      <c r="E115" s="59">
        <v>1042400.25</v>
      </c>
      <c r="F115" s="31">
        <f t="shared" si="3"/>
        <v>987599.75</v>
      </c>
    </row>
    <row r="116" spans="1:6" ht="30">
      <c r="A116" s="27" t="s">
        <v>198</v>
      </c>
      <c r="B116" s="57" t="s">
        <v>171</v>
      </c>
      <c r="C116" s="58" t="s">
        <v>332</v>
      </c>
      <c r="D116" s="30">
        <v>2030000</v>
      </c>
      <c r="E116" s="59">
        <v>1042400.25</v>
      </c>
      <c r="F116" s="31">
        <f t="shared" si="3"/>
        <v>987599.75</v>
      </c>
    </row>
    <row r="117" spans="1:6" ht="45">
      <c r="A117" s="27" t="s">
        <v>200</v>
      </c>
      <c r="B117" s="57" t="s">
        <v>171</v>
      </c>
      <c r="C117" s="58" t="s">
        <v>333</v>
      </c>
      <c r="D117" s="30">
        <v>2030000</v>
      </c>
      <c r="E117" s="59">
        <v>1042400.25</v>
      </c>
      <c r="F117" s="31">
        <f t="shared" si="3"/>
        <v>987599.75</v>
      </c>
    </row>
    <row r="118" spans="1:6" ht="120">
      <c r="A118" s="60" t="s">
        <v>334</v>
      </c>
      <c r="B118" s="57" t="s">
        <v>171</v>
      </c>
      <c r="C118" s="58" t="s">
        <v>335</v>
      </c>
      <c r="D118" s="30">
        <v>150000</v>
      </c>
      <c r="E118" s="59">
        <v>148965</v>
      </c>
      <c r="F118" s="31">
        <f t="shared" si="3"/>
        <v>1035</v>
      </c>
    </row>
    <row r="119" spans="1:6" ht="30">
      <c r="A119" s="27" t="s">
        <v>198</v>
      </c>
      <c r="B119" s="57" t="s">
        <v>171</v>
      </c>
      <c r="C119" s="58" t="s">
        <v>336</v>
      </c>
      <c r="D119" s="30">
        <v>150000</v>
      </c>
      <c r="E119" s="59">
        <v>148965</v>
      </c>
      <c r="F119" s="31">
        <f t="shared" si="3"/>
        <v>1035</v>
      </c>
    </row>
    <row r="120" spans="1:6" ht="45">
      <c r="A120" s="27" t="s">
        <v>200</v>
      </c>
      <c r="B120" s="57" t="s">
        <v>171</v>
      </c>
      <c r="C120" s="58" t="s">
        <v>337</v>
      </c>
      <c r="D120" s="30">
        <v>150000</v>
      </c>
      <c r="E120" s="59">
        <v>148965</v>
      </c>
      <c r="F120" s="31">
        <f t="shared" si="3"/>
        <v>1035</v>
      </c>
    </row>
    <row r="121" spans="1:6" ht="105">
      <c r="A121" s="60" t="s">
        <v>338</v>
      </c>
      <c r="B121" s="57" t="s">
        <v>171</v>
      </c>
      <c r="C121" s="58" t="s">
        <v>339</v>
      </c>
      <c r="D121" s="30">
        <v>1007200</v>
      </c>
      <c r="E121" s="59">
        <v>472131.62</v>
      </c>
      <c r="F121" s="31">
        <f t="shared" si="3"/>
        <v>535068.38</v>
      </c>
    </row>
    <row r="122" spans="1:6" ht="30">
      <c r="A122" s="27" t="s">
        <v>198</v>
      </c>
      <c r="B122" s="57" t="s">
        <v>171</v>
      </c>
      <c r="C122" s="58" t="s">
        <v>340</v>
      </c>
      <c r="D122" s="30">
        <v>1007200</v>
      </c>
      <c r="E122" s="59">
        <v>472131.62</v>
      </c>
      <c r="F122" s="31">
        <f t="shared" si="3"/>
        <v>535068.38</v>
      </c>
    </row>
    <row r="123" spans="1:6" ht="45">
      <c r="A123" s="27" t="s">
        <v>200</v>
      </c>
      <c r="B123" s="57" t="s">
        <v>171</v>
      </c>
      <c r="C123" s="58" t="s">
        <v>341</v>
      </c>
      <c r="D123" s="30">
        <v>1007200</v>
      </c>
      <c r="E123" s="59">
        <v>472131.62</v>
      </c>
      <c r="F123" s="31">
        <f t="shared" si="3"/>
        <v>535068.38</v>
      </c>
    </row>
    <row r="124" spans="1:6" ht="105">
      <c r="A124" s="27" t="s">
        <v>342</v>
      </c>
      <c r="B124" s="57" t="s">
        <v>171</v>
      </c>
      <c r="C124" s="58" t="s">
        <v>343</v>
      </c>
      <c r="D124" s="30">
        <v>62300</v>
      </c>
      <c r="E124" s="59">
        <v>47300</v>
      </c>
      <c r="F124" s="31">
        <f t="shared" si="3"/>
        <v>15000</v>
      </c>
    </row>
    <row r="125" spans="1:6" ht="30">
      <c r="A125" s="27" t="s">
        <v>198</v>
      </c>
      <c r="B125" s="57" t="s">
        <v>171</v>
      </c>
      <c r="C125" s="58" t="s">
        <v>344</v>
      </c>
      <c r="D125" s="30">
        <v>62300</v>
      </c>
      <c r="E125" s="59">
        <v>47300</v>
      </c>
      <c r="F125" s="31">
        <f t="shared" si="3"/>
        <v>15000</v>
      </c>
    </row>
    <row r="126" spans="1:6" ht="45">
      <c r="A126" s="27" t="s">
        <v>200</v>
      </c>
      <c r="B126" s="57" t="s">
        <v>171</v>
      </c>
      <c r="C126" s="58" t="s">
        <v>345</v>
      </c>
      <c r="D126" s="30">
        <v>62300</v>
      </c>
      <c r="E126" s="59">
        <v>47300</v>
      </c>
      <c r="F126" s="31">
        <f t="shared" si="3"/>
        <v>15000</v>
      </c>
    </row>
    <row r="127" spans="1:6" ht="30">
      <c r="A127" s="27" t="s">
        <v>346</v>
      </c>
      <c r="B127" s="57" t="s">
        <v>171</v>
      </c>
      <c r="C127" s="58" t="s">
        <v>347</v>
      </c>
      <c r="D127" s="30">
        <v>28200</v>
      </c>
      <c r="E127" s="59">
        <v>4700</v>
      </c>
      <c r="F127" s="31">
        <f t="shared" si="3"/>
        <v>23500</v>
      </c>
    </row>
    <row r="128" spans="1:6" ht="45">
      <c r="A128" s="27" t="s">
        <v>348</v>
      </c>
      <c r="B128" s="57" t="s">
        <v>171</v>
      </c>
      <c r="C128" s="58" t="s">
        <v>349</v>
      </c>
      <c r="D128" s="30">
        <v>28200</v>
      </c>
      <c r="E128" s="59">
        <v>4700</v>
      </c>
      <c r="F128" s="31">
        <f t="shared" si="3"/>
        <v>23500</v>
      </c>
    </row>
    <row r="129" spans="1:6" ht="120">
      <c r="A129" s="60" t="s">
        <v>350</v>
      </c>
      <c r="B129" s="57" t="s">
        <v>171</v>
      </c>
      <c r="C129" s="58" t="s">
        <v>351</v>
      </c>
      <c r="D129" s="30">
        <v>28200</v>
      </c>
      <c r="E129" s="59">
        <v>4700</v>
      </c>
      <c r="F129" s="31">
        <f t="shared" si="3"/>
        <v>23500</v>
      </c>
    </row>
    <row r="130" spans="1:6" ht="30">
      <c r="A130" s="27" t="s">
        <v>198</v>
      </c>
      <c r="B130" s="57" t="s">
        <v>171</v>
      </c>
      <c r="C130" s="58" t="s">
        <v>352</v>
      </c>
      <c r="D130" s="30">
        <v>28200</v>
      </c>
      <c r="E130" s="59">
        <v>4700</v>
      </c>
      <c r="F130" s="31">
        <f t="shared" si="3"/>
        <v>23500</v>
      </c>
    </row>
    <row r="131" spans="1:6" ht="45">
      <c r="A131" s="27" t="s">
        <v>200</v>
      </c>
      <c r="B131" s="57" t="s">
        <v>171</v>
      </c>
      <c r="C131" s="58" t="s">
        <v>353</v>
      </c>
      <c r="D131" s="30">
        <v>28200</v>
      </c>
      <c r="E131" s="59">
        <v>4700</v>
      </c>
      <c r="F131" s="31">
        <f t="shared" si="3"/>
        <v>23500</v>
      </c>
    </row>
    <row r="132" spans="1:6" ht="28.5">
      <c r="A132" s="45" t="s">
        <v>354</v>
      </c>
      <c r="B132" s="46" t="s">
        <v>171</v>
      </c>
      <c r="C132" s="47" t="s">
        <v>355</v>
      </c>
      <c r="D132" s="48">
        <v>19662000</v>
      </c>
      <c r="E132" s="49">
        <v>3598205.87</v>
      </c>
      <c r="F132" s="50">
        <f t="shared" si="3"/>
        <v>16063794.129999999</v>
      </c>
    </row>
    <row r="133" spans="1:6" ht="28.5">
      <c r="A133" s="45" t="s">
        <v>356</v>
      </c>
      <c r="B133" s="46" t="s">
        <v>171</v>
      </c>
      <c r="C133" s="47" t="s">
        <v>357</v>
      </c>
      <c r="D133" s="48">
        <v>19662000</v>
      </c>
      <c r="E133" s="49">
        <v>3598205.87</v>
      </c>
      <c r="F133" s="50">
        <f t="shared" si="3"/>
        <v>16063794.129999999</v>
      </c>
    </row>
    <row r="134" spans="1:6" ht="15">
      <c r="A134" s="27" t="s">
        <v>358</v>
      </c>
      <c r="B134" s="57" t="s">
        <v>171</v>
      </c>
      <c r="C134" s="58" t="s">
        <v>359</v>
      </c>
      <c r="D134" s="30">
        <v>19592000</v>
      </c>
      <c r="E134" s="59">
        <v>3528205.87</v>
      </c>
      <c r="F134" s="31">
        <f t="shared" si="3"/>
        <v>16063794.129999999</v>
      </c>
    </row>
    <row r="135" spans="1:6" ht="30">
      <c r="A135" s="27" t="s">
        <v>360</v>
      </c>
      <c r="B135" s="57" t="s">
        <v>171</v>
      </c>
      <c r="C135" s="58" t="s">
        <v>361</v>
      </c>
      <c r="D135" s="30">
        <v>19592000</v>
      </c>
      <c r="E135" s="59">
        <v>3528205.87</v>
      </c>
      <c r="F135" s="31">
        <f t="shared" si="3"/>
        <v>16063794.129999999</v>
      </c>
    </row>
    <row r="136" spans="1:6" ht="75">
      <c r="A136" s="27" t="s">
        <v>362</v>
      </c>
      <c r="B136" s="57" t="s">
        <v>171</v>
      </c>
      <c r="C136" s="58" t="s">
        <v>363</v>
      </c>
      <c r="D136" s="30">
        <v>6441000</v>
      </c>
      <c r="E136" s="59">
        <v>3515493.87</v>
      </c>
      <c r="F136" s="31">
        <f t="shared" si="3"/>
        <v>2925506.13</v>
      </c>
    </row>
    <row r="137" spans="1:6" ht="75">
      <c r="A137" s="27" t="s">
        <v>184</v>
      </c>
      <c r="B137" s="57" t="s">
        <v>171</v>
      </c>
      <c r="C137" s="58" t="s">
        <v>364</v>
      </c>
      <c r="D137" s="30">
        <v>2823200</v>
      </c>
      <c r="E137" s="59">
        <v>1009694.12</v>
      </c>
      <c r="F137" s="31">
        <f t="shared" si="3"/>
        <v>1813505.88</v>
      </c>
    </row>
    <row r="138" spans="1:6" ht="15">
      <c r="A138" s="27" t="s">
        <v>365</v>
      </c>
      <c r="B138" s="57" t="s">
        <v>171</v>
      </c>
      <c r="C138" s="58" t="s">
        <v>366</v>
      </c>
      <c r="D138" s="30">
        <v>2083600</v>
      </c>
      <c r="E138" s="59">
        <v>788782.84</v>
      </c>
      <c r="F138" s="31">
        <f t="shared" si="3"/>
        <v>1294817.1600000001</v>
      </c>
    </row>
    <row r="139" spans="1:6" ht="60">
      <c r="A139" s="27" t="s">
        <v>367</v>
      </c>
      <c r="B139" s="57" t="s">
        <v>171</v>
      </c>
      <c r="C139" s="58" t="s">
        <v>368</v>
      </c>
      <c r="D139" s="30">
        <v>739600</v>
      </c>
      <c r="E139" s="59">
        <v>220911.28</v>
      </c>
      <c r="F139" s="31">
        <f t="shared" si="3"/>
        <v>518688.72</v>
      </c>
    </row>
    <row r="140" spans="1:6" ht="30">
      <c r="A140" s="27" t="s">
        <v>198</v>
      </c>
      <c r="B140" s="57" t="s">
        <v>171</v>
      </c>
      <c r="C140" s="58" t="s">
        <v>369</v>
      </c>
      <c r="D140" s="30">
        <v>3616800</v>
      </c>
      <c r="E140" s="59">
        <v>2505799.75</v>
      </c>
      <c r="F140" s="31">
        <f t="shared" si="3"/>
        <v>1111000.25</v>
      </c>
    </row>
    <row r="141" spans="1:6" ht="45">
      <c r="A141" s="27" t="s">
        <v>370</v>
      </c>
      <c r="B141" s="57" t="s">
        <v>171</v>
      </c>
      <c r="C141" s="58" t="s">
        <v>371</v>
      </c>
      <c r="D141" s="30">
        <v>241500</v>
      </c>
      <c r="E141" s="59" t="s">
        <v>43</v>
      </c>
      <c r="F141" s="31">
        <f t="shared" si="3"/>
        <v>241500</v>
      </c>
    </row>
    <row r="142" spans="1:6" ht="45">
      <c r="A142" s="27" t="s">
        <v>200</v>
      </c>
      <c r="B142" s="57" t="s">
        <v>171</v>
      </c>
      <c r="C142" s="58" t="s">
        <v>372</v>
      </c>
      <c r="D142" s="30">
        <v>3375300</v>
      </c>
      <c r="E142" s="59">
        <v>2505799.75</v>
      </c>
      <c r="F142" s="31">
        <f t="shared" si="3"/>
        <v>869500.25</v>
      </c>
    </row>
    <row r="143" spans="1:6" ht="15">
      <c r="A143" s="27" t="s">
        <v>192</v>
      </c>
      <c r="B143" s="57" t="s">
        <v>171</v>
      </c>
      <c r="C143" s="58" t="s">
        <v>373</v>
      </c>
      <c r="D143" s="30">
        <v>1000</v>
      </c>
      <c r="E143" s="59" t="s">
        <v>43</v>
      </c>
      <c r="F143" s="31">
        <f aca="true" t="shared" si="4" ref="F143:F167">IF(OR(D143="-",IF(E143="-",0,E143)&gt;=IF(D143="-",0,D143)),"-",IF(D143="-",0,D143)-IF(E143="-",0,E143))</f>
        <v>1000</v>
      </c>
    </row>
    <row r="144" spans="1:6" ht="15">
      <c r="A144" s="27" t="s">
        <v>194</v>
      </c>
      <c r="B144" s="57" t="s">
        <v>171</v>
      </c>
      <c r="C144" s="58" t="s">
        <v>374</v>
      </c>
      <c r="D144" s="30">
        <v>1000</v>
      </c>
      <c r="E144" s="59" t="s">
        <v>43</v>
      </c>
      <c r="F144" s="31">
        <f t="shared" si="4"/>
        <v>1000</v>
      </c>
    </row>
    <row r="145" spans="1:6" ht="60">
      <c r="A145" s="27" t="s">
        <v>375</v>
      </c>
      <c r="B145" s="57" t="s">
        <v>171</v>
      </c>
      <c r="C145" s="58" t="s">
        <v>376</v>
      </c>
      <c r="D145" s="30">
        <v>31000</v>
      </c>
      <c r="E145" s="59">
        <v>12712</v>
      </c>
      <c r="F145" s="31">
        <f t="shared" si="4"/>
        <v>18288</v>
      </c>
    </row>
    <row r="146" spans="1:6" ht="15">
      <c r="A146" s="27" t="s">
        <v>192</v>
      </c>
      <c r="B146" s="57" t="s">
        <v>171</v>
      </c>
      <c r="C146" s="58" t="s">
        <v>377</v>
      </c>
      <c r="D146" s="30">
        <v>31000</v>
      </c>
      <c r="E146" s="59">
        <v>12712</v>
      </c>
      <c r="F146" s="31">
        <f t="shared" si="4"/>
        <v>18288</v>
      </c>
    </row>
    <row r="147" spans="1:6" ht="30">
      <c r="A147" s="27" t="s">
        <v>210</v>
      </c>
      <c r="B147" s="57" t="s">
        <v>171</v>
      </c>
      <c r="C147" s="58" t="s">
        <v>378</v>
      </c>
      <c r="D147" s="30">
        <v>28000</v>
      </c>
      <c r="E147" s="59">
        <v>9712</v>
      </c>
      <c r="F147" s="31">
        <f t="shared" si="4"/>
        <v>18288</v>
      </c>
    </row>
    <row r="148" spans="1:6" ht="15">
      <c r="A148" s="27" t="s">
        <v>212</v>
      </c>
      <c r="B148" s="57" t="s">
        <v>171</v>
      </c>
      <c r="C148" s="58" t="s">
        <v>379</v>
      </c>
      <c r="D148" s="30">
        <v>3000</v>
      </c>
      <c r="E148" s="59">
        <v>3000</v>
      </c>
      <c r="F148" s="31" t="str">
        <f t="shared" si="4"/>
        <v>-</v>
      </c>
    </row>
    <row r="149" spans="1:6" ht="120">
      <c r="A149" s="60" t="s">
        <v>380</v>
      </c>
      <c r="B149" s="57" t="s">
        <v>171</v>
      </c>
      <c r="C149" s="58" t="s">
        <v>381</v>
      </c>
      <c r="D149" s="30">
        <v>12585900</v>
      </c>
      <c r="E149" s="59" t="s">
        <v>43</v>
      </c>
      <c r="F149" s="31">
        <f t="shared" si="4"/>
        <v>12585900</v>
      </c>
    </row>
    <row r="150" spans="1:6" ht="30">
      <c r="A150" s="27" t="s">
        <v>198</v>
      </c>
      <c r="B150" s="57" t="s">
        <v>171</v>
      </c>
      <c r="C150" s="58" t="s">
        <v>382</v>
      </c>
      <c r="D150" s="30">
        <v>12585900</v>
      </c>
      <c r="E150" s="59" t="s">
        <v>43</v>
      </c>
      <c r="F150" s="31">
        <f t="shared" si="4"/>
        <v>12585900</v>
      </c>
    </row>
    <row r="151" spans="1:6" ht="45">
      <c r="A151" s="27" t="s">
        <v>370</v>
      </c>
      <c r="B151" s="57" t="s">
        <v>171</v>
      </c>
      <c r="C151" s="58" t="s">
        <v>383</v>
      </c>
      <c r="D151" s="30">
        <v>12585900</v>
      </c>
      <c r="E151" s="59" t="s">
        <v>43</v>
      </c>
      <c r="F151" s="31">
        <f t="shared" si="4"/>
        <v>12585900</v>
      </c>
    </row>
    <row r="152" spans="1:6" ht="120">
      <c r="A152" s="60" t="s">
        <v>384</v>
      </c>
      <c r="B152" s="57" t="s">
        <v>171</v>
      </c>
      <c r="C152" s="58" t="s">
        <v>385</v>
      </c>
      <c r="D152" s="30">
        <v>534100</v>
      </c>
      <c r="E152" s="59" t="s">
        <v>43</v>
      </c>
      <c r="F152" s="31">
        <f t="shared" si="4"/>
        <v>534100</v>
      </c>
    </row>
    <row r="153" spans="1:6" ht="75">
      <c r="A153" s="27" t="s">
        <v>184</v>
      </c>
      <c r="B153" s="57" t="s">
        <v>171</v>
      </c>
      <c r="C153" s="58" t="s">
        <v>386</v>
      </c>
      <c r="D153" s="30">
        <v>534100</v>
      </c>
      <c r="E153" s="59" t="s">
        <v>43</v>
      </c>
      <c r="F153" s="31">
        <f t="shared" si="4"/>
        <v>534100</v>
      </c>
    </row>
    <row r="154" spans="1:6" ht="15">
      <c r="A154" s="27" t="s">
        <v>365</v>
      </c>
      <c r="B154" s="57" t="s">
        <v>171</v>
      </c>
      <c r="C154" s="58" t="s">
        <v>387</v>
      </c>
      <c r="D154" s="30">
        <v>410500</v>
      </c>
      <c r="E154" s="59" t="s">
        <v>43</v>
      </c>
      <c r="F154" s="31">
        <f t="shared" si="4"/>
        <v>410500</v>
      </c>
    </row>
    <row r="155" spans="1:6" ht="60">
      <c r="A155" s="27" t="s">
        <v>367</v>
      </c>
      <c r="B155" s="57" t="s">
        <v>171</v>
      </c>
      <c r="C155" s="58" t="s">
        <v>388</v>
      </c>
      <c r="D155" s="30">
        <v>123600</v>
      </c>
      <c r="E155" s="59" t="s">
        <v>43</v>
      </c>
      <c r="F155" s="31">
        <f t="shared" si="4"/>
        <v>123600</v>
      </c>
    </row>
    <row r="156" spans="1:6" ht="30">
      <c r="A156" s="27" t="s">
        <v>215</v>
      </c>
      <c r="B156" s="57" t="s">
        <v>171</v>
      </c>
      <c r="C156" s="58" t="s">
        <v>389</v>
      </c>
      <c r="D156" s="30">
        <v>70000</v>
      </c>
      <c r="E156" s="59">
        <v>70000</v>
      </c>
      <c r="F156" s="31" t="str">
        <f t="shared" si="4"/>
        <v>-</v>
      </c>
    </row>
    <row r="157" spans="1:6" ht="15">
      <c r="A157" s="27" t="s">
        <v>217</v>
      </c>
      <c r="B157" s="57" t="s">
        <v>171</v>
      </c>
      <c r="C157" s="58" t="s">
        <v>390</v>
      </c>
      <c r="D157" s="30">
        <v>70000</v>
      </c>
      <c r="E157" s="59">
        <v>70000</v>
      </c>
      <c r="F157" s="31" t="str">
        <f t="shared" si="4"/>
        <v>-</v>
      </c>
    </row>
    <row r="158" spans="1:6" ht="105">
      <c r="A158" s="60" t="s">
        <v>391</v>
      </c>
      <c r="B158" s="57" t="s">
        <v>171</v>
      </c>
      <c r="C158" s="58" t="s">
        <v>392</v>
      </c>
      <c r="D158" s="30">
        <v>70000</v>
      </c>
      <c r="E158" s="59">
        <v>70000</v>
      </c>
      <c r="F158" s="31" t="str">
        <f t="shared" si="4"/>
        <v>-</v>
      </c>
    </row>
    <row r="159" spans="1:6" ht="30">
      <c r="A159" s="27" t="s">
        <v>198</v>
      </c>
      <c r="B159" s="57" t="s">
        <v>171</v>
      </c>
      <c r="C159" s="58" t="s">
        <v>393</v>
      </c>
      <c r="D159" s="30">
        <v>70000</v>
      </c>
      <c r="E159" s="59">
        <v>70000</v>
      </c>
      <c r="F159" s="31" t="str">
        <f t="shared" si="4"/>
        <v>-</v>
      </c>
    </row>
    <row r="160" spans="1:6" ht="45">
      <c r="A160" s="27" t="s">
        <v>370</v>
      </c>
      <c r="B160" s="57" t="s">
        <v>171</v>
      </c>
      <c r="C160" s="58" t="s">
        <v>394</v>
      </c>
      <c r="D160" s="30">
        <v>70000</v>
      </c>
      <c r="E160" s="59">
        <v>70000</v>
      </c>
      <c r="F160" s="31" t="str">
        <f t="shared" si="4"/>
        <v>-</v>
      </c>
    </row>
    <row r="161" spans="1:6" ht="28.5">
      <c r="A161" s="45" t="s">
        <v>395</v>
      </c>
      <c r="B161" s="46" t="s">
        <v>171</v>
      </c>
      <c r="C161" s="47" t="s">
        <v>396</v>
      </c>
      <c r="D161" s="48">
        <v>350000</v>
      </c>
      <c r="E161" s="49">
        <v>139544.05</v>
      </c>
      <c r="F161" s="50">
        <f t="shared" si="4"/>
        <v>210455.95</v>
      </c>
    </row>
    <row r="162" spans="1:6" ht="28.5">
      <c r="A162" s="45" t="s">
        <v>397</v>
      </c>
      <c r="B162" s="46" t="s">
        <v>171</v>
      </c>
      <c r="C162" s="47" t="s">
        <v>398</v>
      </c>
      <c r="D162" s="48">
        <v>350000</v>
      </c>
      <c r="E162" s="49">
        <v>139544.05</v>
      </c>
      <c r="F162" s="50">
        <f t="shared" si="4"/>
        <v>210455.95</v>
      </c>
    </row>
    <row r="163" spans="1:6" ht="30">
      <c r="A163" s="27" t="s">
        <v>399</v>
      </c>
      <c r="B163" s="57" t="s">
        <v>171</v>
      </c>
      <c r="C163" s="58" t="s">
        <v>400</v>
      </c>
      <c r="D163" s="30">
        <v>350000</v>
      </c>
      <c r="E163" s="59">
        <v>139544.05</v>
      </c>
      <c r="F163" s="31">
        <f t="shared" si="4"/>
        <v>210455.95</v>
      </c>
    </row>
    <row r="164" spans="1:6" ht="45">
      <c r="A164" s="27" t="s">
        <v>401</v>
      </c>
      <c r="B164" s="57" t="s">
        <v>171</v>
      </c>
      <c r="C164" s="58" t="s">
        <v>402</v>
      </c>
      <c r="D164" s="30">
        <v>350000</v>
      </c>
      <c r="E164" s="59">
        <v>139544.05</v>
      </c>
      <c r="F164" s="31">
        <f t="shared" si="4"/>
        <v>210455.95</v>
      </c>
    </row>
    <row r="165" spans="1:6" ht="75">
      <c r="A165" s="27" t="s">
        <v>403</v>
      </c>
      <c r="B165" s="57" t="s">
        <v>171</v>
      </c>
      <c r="C165" s="58" t="s">
        <v>404</v>
      </c>
      <c r="D165" s="30">
        <v>350000</v>
      </c>
      <c r="E165" s="59">
        <v>139544.05</v>
      </c>
      <c r="F165" s="31">
        <f t="shared" si="4"/>
        <v>210455.95</v>
      </c>
    </row>
    <row r="166" spans="1:6" ht="15">
      <c r="A166" s="27" t="s">
        <v>204</v>
      </c>
      <c r="B166" s="57" t="s">
        <v>171</v>
      </c>
      <c r="C166" s="58" t="s">
        <v>405</v>
      </c>
      <c r="D166" s="30">
        <v>350000</v>
      </c>
      <c r="E166" s="59">
        <v>139544.05</v>
      </c>
      <c r="F166" s="31">
        <f t="shared" si="4"/>
        <v>210455.95</v>
      </c>
    </row>
    <row r="167" spans="1:6" ht="15">
      <c r="A167" s="27" t="s">
        <v>157</v>
      </c>
      <c r="B167" s="57" t="s">
        <v>171</v>
      </c>
      <c r="C167" s="58" t="s">
        <v>406</v>
      </c>
      <c r="D167" s="30">
        <v>350000</v>
      </c>
      <c r="E167" s="59">
        <v>139544.05</v>
      </c>
      <c r="F167" s="31">
        <f t="shared" si="4"/>
        <v>210455.95</v>
      </c>
    </row>
    <row r="168" spans="1:6" ht="9" customHeight="1">
      <c r="A168" s="61"/>
      <c r="B168" s="62"/>
      <c r="C168" s="63"/>
      <c r="D168" s="64"/>
      <c r="E168" s="62"/>
      <c r="F168" s="62"/>
    </row>
    <row r="169" spans="1:6" ht="13.5" customHeight="1">
      <c r="A169" s="65" t="s">
        <v>407</v>
      </c>
      <c r="B169" s="66" t="s">
        <v>408</v>
      </c>
      <c r="C169" s="67" t="s">
        <v>172</v>
      </c>
      <c r="D169" s="68">
        <v>-952500</v>
      </c>
      <c r="E169" s="68">
        <v>1508550.67</v>
      </c>
      <c r="F169" s="69" t="s">
        <v>409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zoomScalePageLayoutView="0" workbookViewId="0" topLeftCell="A7">
      <selection activeCell="C17" sqref="C1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410</v>
      </c>
      <c r="B1" s="119"/>
      <c r="C1" s="119"/>
      <c r="D1" s="119"/>
      <c r="E1" s="119"/>
      <c r="F1" s="119"/>
    </row>
    <row r="2" spans="1:6" ht="12.75" customHeight="1">
      <c r="A2" s="95" t="s">
        <v>411</v>
      </c>
      <c r="B2" s="95"/>
      <c r="C2" s="95"/>
      <c r="D2" s="95"/>
      <c r="E2" s="95"/>
      <c r="F2" s="95"/>
    </row>
    <row r="3" spans="1:6" ht="9" customHeight="1">
      <c r="A3" s="7"/>
      <c r="B3" s="8"/>
      <c r="C3" s="9"/>
      <c r="D3" s="10"/>
      <c r="E3" s="10"/>
      <c r="F3" s="9"/>
    </row>
    <row r="4" spans="1:6" ht="13.5" customHeight="1">
      <c r="A4" s="102" t="s">
        <v>21</v>
      </c>
      <c r="B4" s="99" t="s">
        <v>22</v>
      </c>
      <c r="C4" s="111" t="s">
        <v>412</v>
      </c>
      <c r="D4" s="108" t="s">
        <v>24</v>
      </c>
      <c r="E4" s="108" t="s">
        <v>25</v>
      </c>
      <c r="F4" s="105" t="s">
        <v>26</v>
      </c>
    </row>
    <row r="5" spans="1:6" ht="4.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20"/>
      <c r="D10" s="110"/>
      <c r="E10" s="110"/>
      <c r="F10" s="107"/>
    </row>
    <row r="11" spans="1:6" ht="13.5" customHeight="1">
      <c r="A11" s="11">
        <v>1</v>
      </c>
      <c r="B11" s="12">
        <v>2</v>
      </c>
      <c r="C11" s="13">
        <v>3</v>
      </c>
      <c r="D11" s="14" t="s">
        <v>27</v>
      </c>
      <c r="E11" s="15" t="s">
        <v>28</v>
      </c>
      <c r="F11" s="16" t="s">
        <v>29</v>
      </c>
    </row>
    <row r="12" spans="1:6" ht="27" customHeight="1">
      <c r="A12" s="17" t="s">
        <v>413</v>
      </c>
      <c r="B12" s="18" t="s">
        <v>414</v>
      </c>
      <c r="C12" s="19" t="s">
        <v>172</v>
      </c>
      <c r="D12" s="20">
        <v>952500</v>
      </c>
      <c r="E12" s="20">
        <v>-1508550.67</v>
      </c>
      <c r="F12" s="21" t="s">
        <v>172</v>
      </c>
    </row>
    <row r="13" spans="1:6" ht="16.5" customHeight="1">
      <c r="A13" s="22" t="s">
        <v>33</v>
      </c>
      <c r="B13" s="23"/>
      <c r="C13" s="24"/>
      <c r="D13" s="25"/>
      <c r="E13" s="25"/>
      <c r="F13" s="26"/>
    </row>
    <row r="14" spans="1:6" ht="21" customHeight="1">
      <c r="A14" s="17" t="s">
        <v>415</v>
      </c>
      <c r="B14" s="18" t="s">
        <v>416</v>
      </c>
      <c r="C14" s="19" t="s">
        <v>417</v>
      </c>
      <c r="D14" s="20">
        <v>952500</v>
      </c>
      <c r="E14" s="20">
        <v>-1508550.67</v>
      </c>
      <c r="F14" s="21">
        <v>2461050.67</v>
      </c>
    </row>
    <row r="15" spans="1:6" ht="33" customHeight="1">
      <c r="A15" s="17" t="s">
        <v>418</v>
      </c>
      <c r="B15" s="18" t="s">
        <v>416</v>
      </c>
      <c r="C15" s="19" t="s">
        <v>419</v>
      </c>
      <c r="D15" s="20">
        <v>952500</v>
      </c>
      <c r="E15" s="20">
        <v>-1508550.67</v>
      </c>
      <c r="F15" s="21">
        <v>2461050.67</v>
      </c>
    </row>
    <row r="16" spans="1:6" ht="19.5" customHeight="1">
      <c r="A16" s="17" t="s">
        <v>420</v>
      </c>
      <c r="B16" s="18" t="s">
        <v>421</v>
      </c>
      <c r="C16" s="19" t="s">
        <v>422</v>
      </c>
      <c r="D16" s="20">
        <v>-28574900</v>
      </c>
      <c r="E16" s="20">
        <v>-9230059.54</v>
      </c>
      <c r="F16" s="21" t="s">
        <v>409</v>
      </c>
    </row>
    <row r="17" spans="1:6" ht="33" customHeight="1">
      <c r="A17" s="17" t="s">
        <v>423</v>
      </c>
      <c r="B17" s="18" t="s">
        <v>421</v>
      </c>
      <c r="C17" s="19" t="s">
        <v>424</v>
      </c>
      <c r="D17" s="20">
        <v>-28574900</v>
      </c>
      <c r="E17" s="20">
        <v>-9230059.54</v>
      </c>
      <c r="F17" s="21" t="s">
        <v>409</v>
      </c>
    </row>
    <row r="18" spans="1:6" ht="30">
      <c r="A18" s="27" t="s">
        <v>425</v>
      </c>
      <c r="B18" s="28" t="s">
        <v>421</v>
      </c>
      <c r="C18" s="29" t="s">
        <v>426</v>
      </c>
      <c r="D18" s="30">
        <v>-28574900</v>
      </c>
      <c r="E18" s="30">
        <v>-9230059.54</v>
      </c>
      <c r="F18" s="31" t="s">
        <v>409</v>
      </c>
    </row>
    <row r="19" spans="1:6" ht="18.75" customHeight="1">
      <c r="A19" s="17" t="s">
        <v>427</v>
      </c>
      <c r="B19" s="18" t="s">
        <v>428</v>
      </c>
      <c r="C19" s="19" t="s">
        <v>429</v>
      </c>
      <c r="D19" s="20">
        <v>29527400</v>
      </c>
      <c r="E19" s="20">
        <v>7721508.87</v>
      </c>
      <c r="F19" s="21" t="s">
        <v>409</v>
      </c>
    </row>
    <row r="20" spans="1:6" ht="28.5" customHeight="1">
      <c r="A20" s="27" t="s">
        <v>430</v>
      </c>
      <c r="B20" s="28" t="s">
        <v>428</v>
      </c>
      <c r="C20" s="29" t="s">
        <v>431</v>
      </c>
      <c r="D20" s="30">
        <v>29527400</v>
      </c>
      <c r="E20" s="30">
        <v>7721508.87</v>
      </c>
      <c r="F20" s="31" t="s">
        <v>409</v>
      </c>
    </row>
    <row r="21" spans="1:6" ht="12.75" customHeight="1">
      <c r="A21" s="32"/>
      <c r="B21" s="33"/>
      <c r="C21" s="34"/>
      <c r="D21" s="35"/>
      <c r="E21" s="35"/>
      <c r="F21" s="36"/>
    </row>
    <row r="22" spans="1:6" ht="12.75" customHeight="1">
      <c r="A22" s="37"/>
      <c r="B22" s="37"/>
      <c r="C22" s="37"/>
      <c r="D22" s="37"/>
      <c r="E22" s="37"/>
      <c r="F22" s="37"/>
    </row>
    <row r="23" spans="1:6" ht="12.75" customHeight="1">
      <c r="A23" s="37"/>
      <c r="B23" s="37"/>
      <c r="C23" s="37"/>
      <c r="D23" s="37"/>
      <c r="E23" s="37"/>
      <c r="F23" s="37"/>
    </row>
    <row r="24" spans="1:6" ht="12.75" customHeight="1">
      <c r="A24" s="37" t="s">
        <v>455</v>
      </c>
      <c r="B24" s="118" t="s">
        <v>450</v>
      </c>
      <c r="C24" s="118"/>
      <c r="D24" s="37"/>
      <c r="E24" s="37"/>
      <c r="F24" s="37"/>
    </row>
    <row r="25" spans="1:6" ht="12.75" customHeight="1">
      <c r="A25" s="37"/>
      <c r="B25" s="37"/>
      <c r="C25" s="37"/>
      <c r="D25" s="37"/>
      <c r="E25" s="37"/>
      <c r="F25" s="37"/>
    </row>
    <row r="26" spans="1:6" ht="12.75" customHeight="1">
      <c r="A26" s="37" t="s">
        <v>451</v>
      </c>
      <c r="B26" s="37"/>
      <c r="C26" s="38" t="s">
        <v>452</v>
      </c>
      <c r="D26" s="37"/>
      <c r="E26" s="37"/>
      <c r="F26" s="37"/>
    </row>
    <row r="27" spans="1:6" ht="12.75" customHeight="1">
      <c r="A27" s="37"/>
      <c r="B27" s="37"/>
      <c r="C27" s="37"/>
      <c r="D27" s="37"/>
      <c r="E27" s="37"/>
      <c r="F27" s="37"/>
    </row>
    <row r="28" spans="1:6" ht="12.75" customHeight="1">
      <c r="A28" s="37" t="s">
        <v>453</v>
      </c>
      <c r="B28" s="37"/>
      <c r="C28" s="38" t="s">
        <v>454</v>
      </c>
      <c r="D28" s="37"/>
      <c r="E28" s="37"/>
      <c r="F28" s="37"/>
    </row>
    <row r="29" spans="1:6" ht="12.75" customHeight="1">
      <c r="A29" s="37"/>
      <c r="B29" s="37"/>
      <c r="C29" s="37"/>
      <c r="D29" s="37"/>
      <c r="E29" s="37"/>
      <c r="F29" s="37"/>
    </row>
  </sheetData>
  <sheetProtection/>
  <mergeCells count="9">
    <mergeCell ref="B24:C2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4:F15 E13:F13">
    <cfRule type="cellIs" priority="1" dxfId="0" operator="equal" stopIfTrue="1">
      <formula>0</formula>
    </cfRule>
  </conditionalFormatting>
  <conditionalFormatting sqref="E25:F25">
    <cfRule type="cellIs" priority="2" dxfId="0" operator="equal" stopIfTrue="1">
      <formula>0</formula>
    </cfRule>
  </conditionalFormatting>
  <conditionalFormatting sqref="E27:F27">
    <cfRule type="cellIs" priority="3" dxfId="0" operator="equal" stopIfTrue="1">
      <formula>0</formula>
    </cfRule>
  </conditionalFormatting>
  <conditionalFormatting sqref="E98:F98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432</v>
      </c>
      <c r="B1" t="s">
        <v>28</v>
      </c>
    </row>
    <row r="2" spans="1:2" ht="12.75">
      <c r="A2" t="s">
        <v>433</v>
      </c>
      <c r="B2" t="s">
        <v>434</v>
      </c>
    </row>
    <row r="3" spans="1:2" ht="12.75">
      <c r="A3" t="s">
        <v>435</v>
      </c>
      <c r="B3" t="s">
        <v>13</v>
      </c>
    </row>
    <row r="4" spans="1:2" ht="12.75">
      <c r="A4" t="s">
        <v>436</v>
      </c>
      <c r="B4" t="s">
        <v>437</v>
      </c>
    </row>
    <row r="5" spans="1:2" ht="12.75">
      <c r="A5" t="s">
        <v>438</v>
      </c>
      <c r="B5" t="s">
        <v>439</v>
      </c>
    </row>
    <row r="6" spans="1:2" ht="12.75">
      <c r="A6" t="s">
        <v>440</v>
      </c>
    </row>
    <row r="7" spans="1:2" ht="12.75">
      <c r="A7" t="s">
        <v>442</v>
      </c>
      <c r="B7" t="s">
        <v>443</v>
      </c>
    </row>
    <row r="8" spans="1:2" ht="12.75">
      <c r="A8" t="s">
        <v>444</v>
      </c>
      <c r="B8" t="s">
        <v>445</v>
      </c>
    </row>
    <row r="9" spans="1:2" ht="12.75">
      <c r="A9" t="s">
        <v>446</v>
      </c>
      <c r="B9" t="s">
        <v>447</v>
      </c>
    </row>
    <row r="10" spans="1:2" ht="12.75">
      <c r="A10" t="s">
        <v>448</v>
      </c>
      <c r="B10" t="s">
        <v>439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rep:2.42.0.55</dc:description>
  <cp:lastModifiedBy>1</cp:lastModifiedBy>
  <cp:lastPrinted>2017-06-01T11:00:33Z</cp:lastPrinted>
  <dcterms:created xsi:type="dcterms:W3CDTF">2017-06-01T10:55:59Z</dcterms:created>
  <dcterms:modified xsi:type="dcterms:W3CDTF">2017-06-08T08:16:32Z</dcterms:modified>
  <cp:category/>
  <cp:version/>
  <cp:contentType/>
  <cp:contentStatus/>
</cp:coreProperties>
</file>