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'Источники'!$A$19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'Источники'!$F$29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'Источники'!$A$17</definedName>
    <definedName name="REND_1" localSheetId="1">'Расходы'!$A$187</definedName>
    <definedName name="S_520" localSheetId="2">'Источники'!#REF!</definedName>
    <definedName name="S_620" localSheetId="2">'Источники'!#REF!</definedName>
    <definedName name="S_700" localSheetId="2">'Источники'!$A$13</definedName>
    <definedName name="SIGN" localSheetId="0">'Доходы'!$A$23:$D$25</definedName>
    <definedName name="SIGN" localSheetId="2">'Источники'!$A$19:$D$20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<sst xmlns="http://schemas.openxmlformats.org/spreadsheetml/2006/main" count="900" uniqueCount="479">
  <si>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</si>
  <si>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</si>
  <si>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</si>
  <si>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</si>
  <si>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</si>
  <si>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</si>
  <si>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</si>
  <si>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</si>
  <si>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</si>
  <si>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</si>
  <si>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</si>
  <si>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</si>
  <si>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</si>
  <si>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02.07.2017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</si>
  <si>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</si>
  <si>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</si>
  <si>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</si>
  <si>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</si>
  <si>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</si>
  <si>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</si>
  <si>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</si>
  <si>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</si>
  <si>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</si>
  <si>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</si>
  <si>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</si>
  <si>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</si>
  <si>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</si>
  <si>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</si>
  <si>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</si>
  <si>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</si>
  <si>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</si>
  <si>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</si>
  <si>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</si>
  <si>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</si>
  <si>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</si>
  <si>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</si>
  <si>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</si>
  <si>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</si>
  <si>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</si>
  <si>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</si>
  <si>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</si>
  <si>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</si>
  <si>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</si>
  <si>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</si>
  <si>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</si>
  <si>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</si>
  <si>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</si>
  <si>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</si>
  <si>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</si>
  <si>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</si>
  <si>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</si>
  <si>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</si>
  <si>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</si>
  <si>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</si>
  <si>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</si>
  <si>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</si>
  <si>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</si>
  <si>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</si>
  <si>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</si>
  <si>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</si>
  <si>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</si>
  <si>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</si>
  <si>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</si>
  <si>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</si>
  <si>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</si>
  <si>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</si>
  <si>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</si>
  <si>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</si>
  <si>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</si>
  <si>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</si>
  <si>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</si>
  <si>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</si>
  <si>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</si>
  <si>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</si>
  <si>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</si>
  <si>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</si>
  <si>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</si>
  <si>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</si>
  <si>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</si>
  <si>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</si>
  <si>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</si>
  <si>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</si>
  <si>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</si>
  <si>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</si>
  <si>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</si>
  <si>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</si>
  <si>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</si>
  <si>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</si>
  <si>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</si>
  <si>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</si>
  <si>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</si>
  <si>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</si>
  <si>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</si>
  <si>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</si>
  <si>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</si>
  <si>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</si>
  <si>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</si>
  <si>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</si>
  <si>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</si>
  <si>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</si>
  <si>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</si>
  <si>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</si>
  <si>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</si>
  <si>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</si>
  <si>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</si>
  <si>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</si>
  <si>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</si>
  <si>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</si>
  <si>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</si>
  <si>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</si>
  <si>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</si>
  <si>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</si>
  <si>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</si>
  <si>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</si>
  <si>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</si>
  <si>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</si>
  <si>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</si>
  <si>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</si>
  <si>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</si>
  <si>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</si>
  <si>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</si>
  <si>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</si>
  <si>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</si>
  <si>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</si>
  <si>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</si>
  <si>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</si>
  <si>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</si>
  <si>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</si>
  <si>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</si>
  <si>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</si>
  <si>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</si>
  <si>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</si>
  <si>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</si>
  <si>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</si>
  <si>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</si>
  <si>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</si>
  <si>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</si>
  <si>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</si>
  <si>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</si>
  <si>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</si>
  <si>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</si>
  <si>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</si>
  <si>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</si>
  <si>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</si>
  <si>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</si>
  <si>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</si>
  <si>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</si>
  <si>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</si>
  <si>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</si>
  <si>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</si>
  <si>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</si>
  <si>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</si>
  <si>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</si>
  <si>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</si>
  <si>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</si>
  <si>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</si>
  <si>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</si>
  <si>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</si>
  <si>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</si>
  <si>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</si>
  <si>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</si>
  <si>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</si>
  <si>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</si>
  <si>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</si>
  <si>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</si>
  <si>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</si>
  <si>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</si>
  <si>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</si>
  <si>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</si>
  <si>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</si>
  <si>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</si>
  <si>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</si>
  <si>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</si>
  <si>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</si>
  <si>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</si>
  <si>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</si>
  <si>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</si>
  <si>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</si>
  <si>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</si>
  <si>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</si>
  <si>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</si>
  <si>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</si>
  <si>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</si>
  <si>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</si>
  <si>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</si>
  <si>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</si>
  <si>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</si>
  <si>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</si>
  <si>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</si>
  <si>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</si>
  <si>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</si>
  <si>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</si>
  <si>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</si>
  <si>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</si>
  <si>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</si>
  <si>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</si>
  <si>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</si>
  <si>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</si>
  <si>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</si>
  <si>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</si>
  <si>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</si>
  <si>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</si>
  <si>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</si>
  <si>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</si>
  <si>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</si>
  <si>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</si>
  <si>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</si>
  <si>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</si>
  <si>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</si>
  <si>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</si>
  <si>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</si>
  <si>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</si>
  <si>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</si>
  <si>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</si>
  <si>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</si>
  <si>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</si>
  <si>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</si>
  <si>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</si>
  <si>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</si>
  <si>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</si>
  <si>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</si>
  <si>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</si>
  <si>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</si>
  <si>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</si>
  <si>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</si>
  <si>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</si>
  <si>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</si>
  <si>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</si>
  <si>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</si>
  <si>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</si>
  <si>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</si>
  <si>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</si>
  <si>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</si>
  <si>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</si>
  <si>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</si>
  <si>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</si>
  <si>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</si>
  <si>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</si>
  <si>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</si>
  <si>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</si>
  <si>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951 0113 2220099990 200 </t>
  </si>
  <si>
    <t xml:space="preserve">951 0113 2220099990 244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</si>
  <si>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</si>
  <si>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</si>
  <si>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</si>
  <si>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</si>
  <si>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</si>
  <si>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</si>
  <si>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</si>
  <si>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</si>
  <si>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</si>
  <si>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</si>
  <si>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</si>
  <si>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</si>
  <si>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</si>
  <si>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</si>
  <si>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</si>
  <si>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</si>
  <si>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</si>
  <si>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</si>
  <si>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</si>
  <si>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</si>
  <si>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</si>
  <si>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</si>
  <si>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</si>
  <si>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</si>
  <si>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</si>
  <si>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</si>
  <si>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</si>
  <si>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</si>
  <si>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</si>
  <si>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</si>
  <si>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</si>
  <si>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</si>
  <si>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</si>
  <si>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</si>
  <si>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</si>
  <si>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</si>
  <si>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</si>
  <si>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</si>
  <si>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</si>
  <si>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</si>
  <si>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</si>
  <si>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</si>
  <si>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</si>
  <si>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</si>
  <si>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</si>
  <si>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</si>
  <si>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</si>
  <si>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</si>
  <si>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</si>
  <si>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</si>
  <si>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</si>
  <si>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</si>
  <si>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</si>
  <si>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</si>
  <si>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</si>
  <si>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</si>
  <si>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</si>
  <si>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</si>
  <si>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</si>
  <si>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</si>
  <si>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</si>
  <si>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</si>
  <si>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</si>
  <si>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</si>
  <si>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</si>
  <si>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</si>
  <si>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</si>
  <si>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</si>
  <si>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</si>
  <si>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системы"</t>
  </si>
  <si>
    <t xml:space="preserve">951 0409 1600000000 000 </t>
  </si>
  <si>
    <t>Подпрограмма "Развитие транспортной инфраструктуры Малокирсановского сельского поселения" муниципальной программы   "Развитие транспортной системы"</t>
  </si>
  <si>
    <t xml:space="preserve">951 0409 1610000000 000 </t>
  </si>
  <si>
    <t>Расходы на погашение кредиторской задолженности, образовавшейся по состоянию на 01.01.2017г. по расходам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Малокирсановского сельского поселения» муниципальной программы «Развитие транспортной системы»</t>
  </si>
  <si>
    <t xml:space="preserve">951 0409 1610022470 000 </t>
  </si>
  <si>
    <t xml:space="preserve">951 0409 1610022470 200 </t>
  </si>
  <si>
    <t xml:space="preserve">951 0409 1610022470 244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</si>
  <si>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</si>
  <si>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</si>
  <si>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на них в рамках непрограммного направления деятельности муниципального органа местного самоуправления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</si>
  <si>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</si>
  <si>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</si>
  <si>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</si>
  <si>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</si>
  <si>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</si>
  <si>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</si>
  <si>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</si>
  <si>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</si>
  <si>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</si>
  <si>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</si>
  <si>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</si>
  <si>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</si>
  <si>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</si>
  <si>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</si>
  <si>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</si>
  <si>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Реализация направления расходов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</si>
  <si>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</si>
  <si>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</si>
  <si>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</si>
  <si>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</si>
  <si>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</si>
  <si>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</si>
  <si>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</si>
  <si>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</si>
  <si>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</si>
  <si>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</si>
  <si>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</si>
  <si>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</si>
  <si>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</si>
  <si>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</si>
  <si>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</si>
  <si>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</si>
  <si>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</si>
  <si>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</si>
  <si>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</si>
  <si>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</si>
  <si>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</si>
  <si>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</si>
  <si>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</si>
  <si>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</si>
  <si>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</si>
  <si>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</si>
  <si>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</si>
  <si>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</si>
  <si>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</si>
  <si>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</si>
  <si>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</si>
  <si>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</si>
  <si>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</si>
  <si>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</si>
  <si>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</si>
  <si>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</si>
  <si>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</si>
  <si>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</si>
  <si>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</si>
  <si>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</si>
  <si>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</si>
  <si>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</si>
  <si>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</si>
  <si>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</si>
  <si>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</si>
  <si>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</si>
  <si>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</si>
  <si>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</si>
  <si>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</si>
  <si>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</si>
  <si>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</si>
  <si>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</si>
  <si>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</si>
  <si>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</si>
  <si>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</si>
  <si>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</si>
  <si>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</si>
  <si>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</si>
  <si>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 xml:space="preserve">951 0801 1110090210 853 </t>
  </si>
  <si>
    <t>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 в рамках подпрограммы "Дома культуры" 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</si>
  <si>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</si>
  <si>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</si>
  <si>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</si>
  <si>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</si>
  <si>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</si>
  <si>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</si>
  <si>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</si>
  <si>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</si>
  <si>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</si>
  <si>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</si>
  <si>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</si>
  <si>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</si>
  <si>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</si>
  <si>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</si>
  <si>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</si>
  <si>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</si>
  <si>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</si>
  <si>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</si>
  <si>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</si>
  <si>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</si>
  <si>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</si>
  <si>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</si>
  <si>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</si>
  <si>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</si>
  <si>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</si>
  <si>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</si>
  <si>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</si>
  <si>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</si>
  <si>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</si>
  <si>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</si>
  <si>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</si>
  <si>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</si>
  <si>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</si>
  <si>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</si>
  <si>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</si>
  <si>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</si>
  <si>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</si>
  <si>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</si>
  <si>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</si>
  <si>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</si>
  <si>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</si>
  <si>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</si>
  <si>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</si>
  <si>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</si>
  <si>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</si>
  <si>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</si>
  <si>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</si>
  <si>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</si>
  <si>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</si>
  <si>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</si>
  <si>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</si>
  <si>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</si>
  <si>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</si>
  <si>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</si>
  <si>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</si>
  <si>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</si>
  <si>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</si>
  <si>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</si>
  <si>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</si>
  <si>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</si>
  <si>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</si>
  <si>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</si>
  <si>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</si>
  <si>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</si>
  <si>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</si>
  <si>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</si>
  <si>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</si>
  <si>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</si>
  <si>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</si>
  <si>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</si>
  <si>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</si>
  <si>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</si>
  <si>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С:/123/\117M01.txt</t>
  </si>
  <si>
    <t>Доходы/EXPORT_SRC_CODE</t>
  </si>
  <si>
    <t>058021-05</t>
  </si>
  <si>
    <t>Доходы/PERIOD</t>
  </si>
  <si>
    <t>на 01.07.2017 г.</t>
  </si>
  <si>
    <t>Глава администрациии Малокирсановского сельского поселения        Д.В. Алборова</t>
  </si>
  <si>
    <t>Начальник сектора экономики и финансов                                              В.В. Дударева</t>
  </si>
  <si>
    <t>Главный специалист                                                                                    О.А. Шевченко</t>
  </si>
  <si>
    <t>05 июля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</si>
</sst>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right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49" fontId="1" fillId="0" borderId="26" xfId="0" applyNumberFormat="1" applyFont="1" applyBorder="1" applyAlignment="1" applyProtection="1">
      <alignment horizontal="left" wrapText="1"/>
      <protection/>
    </xf>
    <xf numFmtId="49" fontId="1" fillId="0" borderId="27" xfId="0" applyNumberFormat="1" applyFont="1" applyBorder="1" applyAlignment="1" applyProtection="1">
      <alignment horizontal="center" wrapText="1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4" fontId="1" fillId="0" borderId="29" xfId="0" applyNumberFormat="1" applyFont="1" applyBorder="1" applyAlignment="1" applyProtection="1">
      <alignment horizontal="right"/>
      <protection/>
    </xf>
    <xf numFmtId="4" fontId="1" fillId="0" borderId="28" xfId="0" applyNumberFormat="1" applyFont="1" applyBorder="1" applyAlignment="1" applyProtection="1">
      <alignment horizontal="right"/>
      <protection/>
    </xf>
    <xf numFmtId="4" fontId="1" fillId="0" borderId="30" xfId="0" applyNumberFormat="1" applyFont="1" applyBorder="1" applyAlignment="1" applyProtection="1">
      <alignment horizontal="right"/>
      <protection/>
    </xf>
    <xf numFmtId="173" fontId="1" fillId="0" borderId="26" xfId="0" applyNumberFormat="1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right"/>
      <protection/>
    </xf>
    <xf numFmtId="49" fontId="1" fillId="0" borderId="30" xfId="0" applyNumberFormat="1" applyFont="1" applyBorder="1" applyAlignment="1" applyProtection="1">
      <alignment horizontal="left" wrapText="1"/>
      <protection/>
    </xf>
    <xf numFmtId="49" fontId="1" fillId="0" borderId="33" xfId="0" applyNumberFormat="1" applyFont="1" applyBorder="1" applyAlignment="1" applyProtection="1">
      <alignment horizontal="center" wrapText="1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4" fontId="1" fillId="0" borderId="35" xfId="0" applyNumberFormat="1" applyFont="1" applyBorder="1" applyAlignment="1" applyProtection="1">
      <alignment horizontal="right"/>
      <protection/>
    </xf>
    <xf numFmtId="4" fontId="1" fillId="0" borderId="36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37" xfId="0" applyNumberFormat="1" applyFont="1" applyBorder="1" applyAlignment="1" applyProtection="1">
      <alignment horizontal="centerContinuous"/>
      <protection/>
    </xf>
    <xf numFmtId="172" fontId="1" fillId="0" borderId="38" xfId="0" applyNumberFormat="1" applyFont="1" applyBorder="1" applyAlignment="1" applyProtection="1">
      <alignment horizontal="center"/>
      <protection/>
    </xf>
    <xf numFmtId="49" fontId="1" fillId="0" borderId="39" xfId="0" applyNumberFormat="1" applyFont="1" applyBorder="1" applyAlignment="1" applyProtection="1">
      <alignment horizontal="center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49" fontId="1" fillId="0" borderId="39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40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49" fontId="1" fillId="0" borderId="41" xfId="0" applyNumberFormat="1" applyFont="1" applyBorder="1" applyAlignment="1" applyProtection="1">
      <alignment horizontal="center" vertical="center"/>
      <protection/>
    </xf>
    <xf numFmtId="49" fontId="1" fillId="0" borderId="42" xfId="0" applyNumberFormat="1" applyFont="1" applyBorder="1" applyAlignment="1" applyProtection="1">
      <alignment horizontal="center" wrapText="1"/>
      <protection/>
    </xf>
    <xf numFmtId="4" fontId="1" fillId="0" borderId="27" xfId="0" applyNumberFormat="1" applyFont="1" applyBorder="1" applyAlignment="1" applyProtection="1">
      <alignment horizontal="right"/>
      <protection/>
    </xf>
    <xf numFmtId="49" fontId="1" fillId="0" borderId="21" xfId="0" applyNumberFormat="1" applyFont="1" applyBorder="1" applyAlignment="1" applyProtection="1">
      <alignment horizontal="left" wrapText="1"/>
      <protection/>
    </xf>
    <xf numFmtId="49" fontId="1" fillId="0" borderId="22" xfId="0" applyNumberFormat="1" applyFont="1" applyBorder="1" applyAlignment="1" applyProtection="1">
      <alignment horizontal="center" wrapText="1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4" fontId="1" fillId="0" borderId="24" xfId="0" applyNumberFormat="1" applyFont="1" applyBorder="1" applyAlignment="1" applyProtection="1">
      <alignment horizontal="right"/>
      <protection/>
    </xf>
    <xf numFmtId="4" fontId="1" fillId="0" borderId="25" xfId="0" applyNumberFormat="1" applyFont="1" applyBorder="1" applyAlignment="1" applyProtection="1">
      <alignment horizontal="right"/>
      <protection/>
    </xf>
    <xf numFmtId="49" fontId="1" fillId="0" borderId="18" xfId="0" applyNumberFormat="1" applyFont="1" applyBorder="1" applyAlignment="1" applyProtection="1">
      <alignment horizontal="left" wrapText="1"/>
      <protection/>
    </xf>
    <xf numFmtId="49" fontId="1" fillId="0" borderId="43" xfId="0" applyNumberFormat="1" applyFont="1" applyBorder="1" applyAlignment="1" applyProtection="1">
      <alignment horizontal="center" wrapText="1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" fontId="1" fillId="0" borderId="20" xfId="0" applyNumberFormat="1" applyFont="1" applyBorder="1" applyAlignment="1" applyProtection="1">
      <alignment horizontal="right"/>
      <protection/>
    </xf>
    <xf numFmtId="4" fontId="1" fillId="0" borderId="13" xfId="0" applyNumberFormat="1" applyFont="1" applyBorder="1" applyAlignment="1" applyProtection="1">
      <alignment horizontal="right"/>
      <protection/>
    </xf>
    <xf numFmtId="173" fontId="1" fillId="0" borderId="18" xfId="0" applyNumberFormat="1" applyFont="1" applyBorder="1" applyAlignment="1" applyProtection="1">
      <alignment horizontal="left" wrapText="1"/>
      <protection/>
    </xf>
    <xf numFmtId="0" fontId="1" fillId="0" borderId="44" xfId="0" applyFont="1" applyBorder="1" applyAlignment="1" applyProtection="1">
      <alignment horizontal="left"/>
      <protection/>
    </xf>
    <xf numFmtId="0" fontId="1" fillId="0" borderId="45" xfId="0" applyFont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29" xfId="0" applyNumberFormat="1" applyFont="1" applyBorder="1" applyAlignment="1" applyProtection="1">
      <alignment horizontal="center" wrapText="1"/>
      <protection/>
    </xf>
    <xf numFmtId="4" fontId="2" fillId="0" borderId="29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9" fontId="1" fillId="0" borderId="29" xfId="0" applyNumberFormat="1" applyFont="1" applyBorder="1" applyAlignment="1" applyProtection="1">
      <alignment horizontal="center" wrapText="1"/>
      <protection/>
    </xf>
    <xf numFmtId="0" fontId="1" fillId="0" borderId="45" xfId="0" applyFont="1" applyBorder="1" applyAlignment="1" applyProtection="1">
      <alignment horizontal="left"/>
      <protection/>
    </xf>
    <xf numFmtId="49" fontId="1" fillId="0" borderId="45" xfId="0" applyNumberFormat="1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1" fillId="0" borderId="47" xfId="0" applyNumberFormat="1" applyFont="1" applyBorder="1" applyAlignment="1" applyProtection="1">
      <alignment wrapText="1"/>
      <protection/>
    </xf>
    <xf numFmtId="49" fontId="1" fillId="0" borderId="31" xfId="0" applyNumberFormat="1" applyFont="1" applyBorder="1" applyAlignment="1" applyProtection="1">
      <alignment horizontal="left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49" fontId="1" fillId="0" borderId="48" xfId="0" applyNumberFormat="1" applyFont="1" applyBorder="1" applyAlignment="1" applyProtection="1">
      <alignment horizontal="center" vertical="center"/>
      <protection/>
    </xf>
    <xf numFmtId="49" fontId="1" fillId="0" borderId="4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B1">
      <selection activeCell="F5" sqref="F5"/>
    </sheetView>
  </sheetViews>
  <sheetFormatPr defaultColWidth="9.140625" defaultRowHeight="12.75" customHeight="1"/>
  <cols>
    <col min="1" max="1" width="43.7109375" style="1" customWidth="1"/>
    <col min="2" max="2" width="6.140625" style="1" customWidth="1"/>
    <col min="3" max="3" width="40.7109375" style="1" customWidth="1"/>
    <col min="4" max="4" width="21.00390625" style="1" customWidth="1"/>
    <col min="5" max="6" width="18.7109375" style="1" customWidth="1"/>
  </cols>
  <sheetData>
    <row r="1" spans="1:6" ht="15.75">
      <c r="A1" s="84"/>
      <c r="B1" s="84"/>
      <c r="C1" s="84"/>
      <c r="D1" s="84"/>
      <c r="E1" s="5"/>
      <c r="F1" s="5"/>
    </row>
    <row r="2" spans="1:6" ht="16.5" customHeight="1">
      <c r="A2" s="84" t="s">
        <v>0</v>
      </c>
      <c r="B2" s="84"/>
      <c r="C2" s="84"/>
      <c r="D2" s="84"/>
      <c r="E2" s="46"/>
      <c r="F2" s="47" t="s">
        <v>1</v>
      </c>
    </row>
    <row r="3" spans="1:6" ht="15.75">
      <c r="A3" s="4"/>
      <c r="B3" s="4"/>
      <c r="C3" s="4"/>
      <c r="D3" s="4"/>
      <c r="E3" s="48" t="s">
        <v>2</v>
      </c>
      <c r="F3" s="49" t="s">
        <v>3</v>
      </c>
    </row>
    <row r="4" spans="1:6" ht="15.75">
      <c r="A4" s="85" t="s">
        <v>474</v>
      </c>
      <c r="B4" s="85"/>
      <c r="C4" s="85"/>
      <c r="D4" s="85"/>
      <c r="E4" s="46" t="s">
        <v>4</v>
      </c>
      <c r="F4" s="50">
        <v>42917</v>
      </c>
    </row>
    <row r="5" spans="1:6" ht="15.75">
      <c r="A5" s="3"/>
      <c r="B5" s="3"/>
      <c r="C5" s="3"/>
      <c r="D5" s="3"/>
      <c r="E5" s="46" t="s">
        <v>5</v>
      </c>
      <c r="F5" s="51" t="s">
        <v>17</v>
      </c>
    </row>
    <row r="6" spans="1:6" ht="15.75">
      <c r="A6" s="4" t="s">
        <v>6</v>
      </c>
      <c r="B6" s="86" t="s">
        <v>14</v>
      </c>
      <c r="C6" s="87"/>
      <c r="D6" s="87"/>
      <c r="E6" s="46" t="s">
        <v>7</v>
      </c>
      <c r="F6" s="51" t="s">
        <v>18</v>
      </c>
    </row>
    <row r="7" spans="1:6" ht="37.5" customHeight="1">
      <c r="A7" s="4" t="s">
        <v>8</v>
      </c>
      <c r="B7" s="88" t="s">
        <v>15</v>
      </c>
      <c r="C7" s="88"/>
      <c r="D7" s="88"/>
      <c r="E7" s="46" t="s">
        <v>9</v>
      </c>
      <c r="F7" s="52" t="s">
        <v>19</v>
      </c>
    </row>
    <row r="8" spans="1:6" ht="15.75">
      <c r="A8" s="4" t="s">
        <v>10</v>
      </c>
      <c r="B8" s="4"/>
      <c r="C8" s="4"/>
      <c r="D8" s="3"/>
      <c r="E8" s="46"/>
      <c r="F8" s="53"/>
    </row>
    <row r="9" spans="1:6" ht="15.75">
      <c r="A9" s="4" t="s">
        <v>16</v>
      </c>
      <c r="B9" s="4"/>
      <c r="C9" s="54"/>
      <c r="D9" s="3"/>
      <c r="E9" s="46" t="s">
        <v>11</v>
      </c>
      <c r="F9" s="55" t="s">
        <v>12</v>
      </c>
    </row>
    <row r="10" spans="1:6" ht="20.25" customHeight="1">
      <c r="A10" s="84" t="s">
        <v>20</v>
      </c>
      <c r="B10" s="84"/>
      <c r="C10" s="84"/>
      <c r="D10" s="84"/>
      <c r="E10" s="2"/>
      <c r="F10" s="56"/>
    </row>
    <row r="11" spans="1:6" ht="3.75" customHeight="1">
      <c r="A11" s="92" t="s">
        <v>21</v>
      </c>
      <c r="B11" s="89" t="s">
        <v>22</v>
      </c>
      <c r="C11" s="89" t="s">
        <v>23</v>
      </c>
      <c r="D11" s="98" t="s">
        <v>24</v>
      </c>
      <c r="E11" s="98" t="s">
        <v>25</v>
      </c>
      <c r="F11" s="95" t="s">
        <v>26</v>
      </c>
    </row>
    <row r="12" spans="1:6" ht="3" customHeight="1">
      <c r="A12" s="93"/>
      <c r="B12" s="90"/>
      <c r="C12" s="90"/>
      <c r="D12" s="99"/>
      <c r="E12" s="99"/>
      <c r="F12" s="96"/>
    </row>
    <row r="13" spans="1:6" ht="3" customHeight="1">
      <c r="A13" s="93"/>
      <c r="B13" s="90"/>
      <c r="C13" s="90"/>
      <c r="D13" s="99"/>
      <c r="E13" s="99"/>
      <c r="F13" s="96"/>
    </row>
    <row r="14" spans="1:6" ht="3" customHeight="1">
      <c r="A14" s="93"/>
      <c r="B14" s="90"/>
      <c r="C14" s="90"/>
      <c r="D14" s="99"/>
      <c r="E14" s="99"/>
      <c r="F14" s="96"/>
    </row>
    <row r="15" spans="1:6" ht="3" customHeight="1">
      <c r="A15" s="93"/>
      <c r="B15" s="90"/>
      <c r="C15" s="90"/>
      <c r="D15" s="99"/>
      <c r="E15" s="99"/>
      <c r="F15" s="96"/>
    </row>
    <row r="16" spans="1:6" ht="3" customHeight="1">
      <c r="A16" s="93"/>
      <c r="B16" s="90"/>
      <c r="C16" s="90"/>
      <c r="D16" s="99"/>
      <c r="E16" s="99"/>
      <c r="F16" s="96"/>
    </row>
    <row r="17" spans="1:6" ht="23.25" customHeight="1">
      <c r="A17" s="94"/>
      <c r="B17" s="91"/>
      <c r="C17" s="91"/>
      <c r="D17" s="100"/>
      <c r="E17" s="100"/>
      <c r="F17" s="97"/>
    </row>
    <row r="18" spans="1:6" ht="12" customHeight="1">
      <c r="A18" s="12">
        <v>1</v>
      </c>
      <c r="B18" s="13">
        <v>2</v>
      </c>
      <c r="C18" s="14">
        <v>3</v>
      </c>
      <c r="D18" s="15" t="s">
        <v>27</v>
      </c>
      <c r="E18" s="57" t="s">
        <v>28</v>
      </c>
      <c r="F18" s="17" t="s">
        <v>29</v>
      </c>
    </row>
    <row r="19" spans="1:6" ht="15.75">
      <c r="A19" s="30" t="s">
        <v>30</v>
      </c>
      <c r="B19" s="58" t="s">
        <v>31</v>
      </c>
      <c r="C19" s="32" t="s">
        <v>32</v>
      </c>
      <c r="D19" s="33">
        <v>28574900</v>
      </c>
      <c r="E19" s="59">
        <v>10062091.99</v>
      </c>
      <c r="F19" s="33">
        <f>IF(OR(D19="-",IF(E19="-",0,E19)&gt;=IF(D19="-",0,D19)),"-",IF(D19="-",0,D19)-IF(E19="-",0,E19))</f>
        <v>18512808.009999998</v>
      </c>
    </row>
    <row r="20" spans="1:6" ht="15.75">
      <c r="A20" s="60" t="s">
        <v>33</v>
      </c>
      <c r="B20" s="61"/>
      <c r="C20" s="62"/>
      <c r="D20" s="63"/>
      <c r="E20" s="63"/>
      <c r="F20" s="64"/>
    </row>
    <row r="21" spans="1:6" ht="31.5">
      <c r="A21" s="65" t="s">
        <v>34</v>
      </c>
      <c r="B21" s="66" t="s">
        <v>31</v>
      </c>
      <c r="C21" s="67" t="s">
        <v>35</v>
      </c>
      <c r="D21" s="68">
        <v>11421800</v>
      </c>
      <c r="E21" s="68">
        <v>6096066.99</v>
      </c>
      <c r="F21" s="69">
        <f aca="true" t="shared" si="0" ref="F21:F52">IF(OR(D21="-",IF(E21="-",0,E21)&gt;=IF(D21="-",0,D21)),"-",IF(D21="-",0,D21)-IF(E21="-",0,E21))</f>
        <v>5325733.01</v>
      </c>
    </row>
    <row r="22" spans="1:6" ht="15.75">
      <c r="A22" s="65" t="s">
        <v>36</v>
      </c>
      <c r="B22" s="66" t="s">
        <v>31</v>
      </c>
      <c r="C22" s="67" t="s">
        <v>37</v>
      </c>
      <c r="D22" s="68">
        <v>1973300</v>
      </c>
      <c r="E22" s="68">
        <v>676633.4</v>
      </c>
      <c r="F22" s="69">
        <f t="shared" si="0"/>
        <v>1296666.6</v>
      </c>
    </row>
    <row r="23" spans="1:6" ht="15.75">
      <c r="A23" s="65" t="s">
        <v>38</v>
      </c>
      <c r="B23" s="66" t="s">
        <v>31</v>
      </c>
      <c r="C23" s="67" t="s">
        <v>39</v>
      </c>
      <c r="D23" s="68">
        <v>1973300</v>
      </c>
      <c r="E23" s="68">
        <v>676633.4</v>
      </c>
      <c r="F23" s="69">
        <f t="shared" si="0"/>
        <v>1296666.6</v>
      </c>
    </row>
    <row r="24" spans="1:6" ht="126">
      <c r="A24" s="65" t="s">
        <v>40</v>
      </c>
      <c r="B24" s="66" t="s">
        <v>31</v>
      </c>
      <c r="C24" s="67" t="s">
        <v>41</v>
      </c>
      <c r="D24" s="68">
        <v>1973300</v>
      </c>
      <c r="E24" s="68">
        <v>672952</v>
      </c>
      <c r="F24" s="69">
        <f t="shared" si="0"/>
        <v>1300348</v>
      </c>
    </row>
    <row r="25" spans="1:6" ht="126">
      <c r="A25" s="65" t="s">
        <v>40</v>
      </c>
      <c r="B25" s="66" t="s">
        <v>31</v>
      </c>
      <c r="C25" s="67" t="s">
        <v>42</v>
      </c>
      <c r="D25" s="68">
        <v>1973300</v>
      </c>
      <c r="E25" s="68" t="s">
        <v>43</v>
      </c>
      <c r="F25" s="69">
        <f t="shared" si="0"/>
        <v>1973300</v>
      </c>
    </row>
    <row r="26" spans="1:6" ht="173.25">
      <c r="A26" s="70" t="s">
        <v>44</v>
      </c>
      <c r="B26" s="66" t="s">
        <v>31</v>
      </c>
      <c r="C26" s="67" t="s">
        <v>45</v>
      </c>
      <c r="D26" s="68" t="s">
        <v>43</v>
      </c>
      <c r="E26" s="68">
        <v>671846.48</v>
      </c>
      <c r="F26" s="69" t="str">
        <f t="shared" si="0"/>
        <v>-</v>
      </c>
    </row>
    <row r="27" spans="1:6" ht="173.25">
      <c r="A27" s="70" t="s">
        <v>44</v>
      </c>
      <c r="B27" s="66" t="s">
        <v>31</v>
      </c>
      <c r="C27" s="67" t="s">
        <v>46</v>
      </c>
      <c r="D27" s="68" t="s">
        <v>43</v>
      </c>
      <c r="E27" s="68">
        <v>677306.66</v>
      </c>
      <c r="F27" s="69" t="str">
        <f t="shared" si="0"/>
        <v>-</v>
      </c>
    </row>
    <row r="28" spans="1:6" ht="173.25">
      <c r="A28" s="70" t="s">
        <v>44</v>
      </c>
      <c r="B28" s="66" t="s">
        <v>31</v>
      </c>
      <c r="C28" s="67" t="s">
        <v>47</v>
      </c>
      <c r="D28" s="68" t="s">
        <v>43</v>
      </c>
      <c r="E28" s="68">
        <v>-5460.18</v>
      </c>
      <c r="F28" s="69" t="str">
        <f t="shared" si="0"/>
        <v>-</v>
      </c>
    </row>
    <row r="29" spans="1:6" ht="141.75">
      <c r="A29" s="70" t="s">
        <v>48</v>
      </c>
      <c r="B29" s="66" t="s">
        <v>31</v>
      </c>
      <c r="C29" s="67" t="s">
        <v>49</v>
      </c>
      <c r="D29" s="68" t="s">
        <v>43</v>
      </c>
      <c r="E29" s="68">
        <v>975.91</v>
      </c>
      <c r="F29" s="69" t="str">
        <f t="shared" si="0"/>
        <v>-</v>
      </c>
    </row>
    <row r="30" spans="1:6" ht="173.25">
      <c r="A30" s="70" t="s">
        <v>50</v>
      </c>
      <c r="B30" s="66" t="s">
        <v>31</v>
      </c>
      <c r="C30" s="67" t="s">
        <v>51</v>
      </c>
      <c r="D30" s="68" t="s">
        <v>43</v>
      </c>
      <c r="E30" s="68">
        <v>129.61</v>
      </c>
      <c r="F30" s="69" t="str">
        <f t="shared" si="0"/>
        <v>-</v>
      </c>
    </row>
    <row r="31" spans="1:6" ht="173.25">
      <c r="A31" s="70" t="s">
        <v>52</v>
      </c>
      <c r="B31" s="66" t="s">
        <v>31</v>
      </c>
      <c r="C31" s="67" t="s">
        <v>53</v>
      </c>
      <c r="D31" s="68" t="s">
        <v>43</v>
      </c>
      <c r="E31" s="68">
        <v>7.5</v>
      </c>
      <c r="F31" s="69" t="str">
        <f t="shared" si="0"/>
        <v>-</v>
      </c>
    </row>
    <row r="32" spans="1:6" ht="220.5">
      <c r="A32" s="70" t="s">
        <v>54</v>
      </c>
      <c r="B32" s="66" t="s">
        <v>31</v>
      </c>
      <c r="C32" s="67" t="s">
        <v>55</v>
      </c>
      <c r="D32" s="68" t="s">
        <v>43</v>
      </c>
      <c r="E32" s="68">
        <v>7.5</v>
      </c>
      <c r="F32" s="69" t="str">
        <f t="shared" si="0"/>
        <v>-</v>
      </c>
    </row>
    <row r="33" spans="1:6" ht="78.75">
      <c r="A33" s="65" t="s">
        <v>56</v>
      </c>
      <c r="B33" s="66" t="s">
        <v>31</v>
      </c>
      <c r="C33" s="67" t="s">
        <v>57</v>
      </c>
      <c r="D33" s="68" t="s">
        <v>43</v>
      </c>
      <c r="E33" s="68">
        <v>3673.9</v>
      </c>
      <c r="F33" s="69" t="str">
        <f t="shared" si="0"/>
        <v>-</v>
      </c>
    </row>
    <row r="34" spans="1:6" ht="126">
      <c r="A34" s="65" t="s">
        <v>58</v>
      </c>
      <c r="B34" s="66" t="s">
        <v>31</v>
      </c>
      <c r="C34" s="67" t="s">
        <v>59</v>
      </c>
      <c r="D34" s="68" t="s">
        <v>43</v>
      </c>
      <c r="E34" s="68">
        <v>3607.5</v>
      </c>
      <c r="F34" s="69" t="str">
        <f t="shared" si="0"/>
        <v>-</v>
      </c>
    </row>
    <row r="35" spans="1:6" ht="94.5">
      <c r="A35" s="65" t="s">
        <v>60</v>
      </c>
      <c r="B35" s="66" t="s">
        <v>31</v>
      </c>
      <c r="C35" s="67" t="s">
        <v>61</v>
      </c>
      <c r="D35" s="68" t="s">
        <v>43</v>
      </c>
      <c r="E35" s="68">
        <v>8.92</v>
      </c>
      <c r="F35" s="69" t="str">
        <f t="shared" si="0"/>
        <v>-</v>
      </c>
    </row>
    <row r="36" spans="1:6" ht="126">
      <c r="A36" s="65" t="s">
        <v>62</v>
      </c>
      <c r="B36" s="66" t="s">
        <v>31</v>
      </c>
      <c r="C36" s="67" t="s">
        <v>63</v>
      </c>
      <c r="D36" s="68" t="s">
        <v>43</v>
      </c>
      <c r="E36" s="68">
        <v>57.3</v>
      </c>
      <c r="F36" s="69" t="str">
        <f t="shared" si="0"/>
        <v>-</v>
      </c>
    </row>
    <row r="37" spans="1:6" ht="78.75">
      <c r="A37" s="65" t="s">
        <v>64</v>
      </c>
      <c r="B37" s="66" t="s">
        <v>31</v>
      </c>
      <c r="C37" s="67" t="s">
        <v>65</v>
      </c>
      <c r="D37" s="68" t="s">
        <v>43</v>
      </c>
      <c r="E37" s="68">
        <v>0.18</v>
      </c>
      <c r="F37" s="69" t="str">
        <f t="shared" si="0"/>
        <v>-</v>
      </c>
    </row>
    <row r="38" spans="1:6" ht="15.75">
      <c r="A38" s="65" t="s">
        <v>66</v>
      </c>
      <c r="B38" s="66" t="s">
        <v>31</v>
      </c>
      <c r="C38" s="67" t="s">
        <v>67</v>
      </c>
      <c r="D38" s="68">
        <v>2858300</v>
      </c>
      <c r="E38" s="68">
        <v>2886132.28</v>
      </c>
      <c r="F38" s="69" t="str">
        <f t="shared" si="0"/>
        <v>-</v>
      </c>
    </row>
    <row r="39" spans="1:6" ht="15.75">
      <c r="A39" s="65" t="s">
        <v>68</v>
      </c>
      <c r="B39" s="66" t="s">
        <v>31</v>
      </c>
      <c r="C39" s="67" t="s">
        <v>69</v>
      </c>
      <c r="D39" s="68">
        <v>2858300</v>
      </c>
      <c r="E39" s="68">
        <v>2886132.28</v>
      </c>
      <c r="F39" s="69" t="str">
        <f t="shared" si="0"/>
        <v>-</v>
      </c>
    </row>
    <row r="40" spans="1:6" ht="15.75">
      <c r="A40" s="65" t="s">
        <v>68</v>
      </c>
      <c r="B40" s="66" t="s">
        <v>31</v>
      </c>
      <c r="C40" s="67" t="s">
        <v>70</v>
      </c>
      <c r="D40" s="68">
        <v>2858300</v>
      </c>
      <c r="E40" s="68">
        <v>2886132.28</v>
      </c>
      <c r="F40" s="69" t="str">
        <f t="shared" si="0"/>
        <v>-</v>
      </c>
    </row>
    <row r="41" spans="1:6" ht="63">
      <c r="A41" s="65" t="s">
        <v>71</v>
      </c>
      <c r="B41" s="66" t="s">
        <v>31</v>
      </c>
      <c r="C41" s="67" t="s">
        <v>72</v>
      </c>
      <c r="D41" s="68" t="s">
        <v>43</v>
      </c>
      <c r="E41" s="68">
        <v>2885446.5</v>
      </c>
      <c r="F41" s="69" t="str">
        <f t="shared" si="0"/>
        <v>-</v>
      </c>
    </row>
    <row r="42" spans="1:6" ht="31.5">
      <c r="A42" s="65" t="s">
        <v>73</v>
      </c>
      <c r="B42" s="66" t="s">
        <v>31</v>
      </c>
      <c r="C42" s="67" t="s">
        <v>74</v>
      </c>
      <c r="D42" s="68" t="s">
        <v>43</v>
      </c>
      <c r="E42" s="68">
        <v>685.78</v>
      </c>
      <c r="F42" s="69" t="str">
        <f t="shared" si="0"/>
        <v>-</v>
      </c>
    </row>
    <row r="43" spans="1:6" ht="15.75">
      <c r="A43" s="65" t="s">
        <v>75</v>
      </c>
      <c r="B43" s="66" t="s">
        <v>31</v>
      </c>
      <c r="C43" s="67" t="s">
        <v>76</v>
      </c>
      <c r="D43" s="68">
        <v>4553100</v>
      </c>
      <c r="E43" s="68">
        <v>530546.31</v>
      </c>
      <c r="F43" s="69">
        <f t="shared" si="0"/>
        <v>4022553.69</v>
      </c>
    </row>
    <row r="44" spans="1:6" ht="15.75">
      <c r="A44" s="65" t="s">
        <v>77</v>
      </c>
      <c r="B44" s="66" t="s">
        <v>31</v>
      </c>
      <c r="C44" s="67" t="s">
        <v>78</v>
      </c>
      <c r="D44" s="68">
        <v>275300</v>
      </c>
      <c r="E44" s="68">
        <v>43770.84</v>
      </c>
      <c r="F44" s="69">
        <f t="shared" si="0"/>
        <v>231529.16</v>
      </c>
    </row>
    <row r="45" spans="1:6" ht="78.75">
      <c r="A45" s="65" t="s">
        <v>79</v>
      </c>
      <c r="B45" s="66" t="s">
        <v>31</v>
      </c>
      <c r="C45" s="67" t="s">
        <v>80</v>
      </c>
      <c r="D45" s="68">
        <v>275300</v>
      </c>
      <c r="E45" s="68">
        <v>43770.84</v>
      </c>
      <c r="F45" s="69">
        <f t="shared" si="0"/>
        <v>231529.16</v>
      </c>
    </row>
    <row r="46" spans="1:6" ht="126">
      <c r="A46" s="65" t="s">
        <v>81</v>
      </c>
      <c r="B46" s="66" t="s">
        <v>31</v>
      </c>
      <c r="C46" s="67" t="s">
        <v>82</v>
      </c>
      <c r="D46" s="68" t="s">
        <v>43</v>
      </c>
      <c r="E46" s="68">
        <v>42662.43</v>
      </c>
      <c r="F46" s="69" t="str">
        <f t="shared" si="0"/>
        <v>-</v>
      </c>
    </row>
    <row r="47" spans="1:6" ht="94.5">
      <c r="A47" s="65" t="s">
        <v>83</v>
      </c>
      <c r="B47" s="66" t="s">
        <v>31</v>
      </c>
      <c r="C47" s="67" t="s">
        <v>84</v>
      </c>
      <c r="D47" s="68" t="s">
        <v>43</v>
      </c>
      <c r="E47" s="68">
        <v>1108.41</v>
      </c>
      <c r="F47" s="69" t="str">
        <f t="shared" si="0"/>
        <v>-</v>
      </c>
    </row>
    <row r="48" spans="1:6" ht="15.75">
      <c r="A48" s="65" t="s">
        <v>85</v>
      </c>
      <c r="B48" s="66" t="s">
        <v>31</v>
      </c>
      <c r="C48" s="67" t="s">
        <v>86</v>
      </c>
      <c r="D48" s="68">
        <v>4277800</v>
      </c>
      <c r="E48" s="68">
        <v>486775.47</v>
      </c>
      <c r="F48" s="69">
        <f t="shared" si="0"/>
        <v>3791024.5300000003</v>
      </c>
    </row>
    <row r="49" spans="1:6" ht="15.75">
      <c r="A49" s="65" t="s">
        <v>87</v>
      </c>
      <c r="B49" s="66" t="s">
        <v>31</v>
      </c>
      <c r="C49" s="67" t="s">
        <v>88</v>
      </c>
      <c r="D49" s="68">
        <v>600000</v>
      </c>
      <c r="E49" s="68">
        <v>308685.14</v>
      </c>
      <c r="F49" s="69">
        <f t="shared" si="0"/>
        <v>291314.86</v>
      </c>
    </row>
    <row r="50" spans="1:6" ht="63">
      <c r="A50" s="65" t="s">
        <v>89</v>
      </c>
      <c r="B50" s="66" t="s">
        <v>31</v>
      </c>
      <c r="C50" s="67" t="s">
        <v>90</v>
      </c>
      <c r="D50" s="68">
        <v>600000</v>
      </c>
      <c r="E50" s="68">
        <v>308685.14</v>
      </c>
      <c r="F50" s="69">
        <f t="shared" si="0"/>
        <v>291314.86</v>
      </c>
    </row>
    <row r="51" spans="1:6" ht="110.25">
      <c r="A51" s="65" t="s">
        <v>91</v>
      </c>
      <c r="B51" s="66" t="s">
        <v>31</v>
      </c>
      <c r="C51" s="67" t="s">
        <v>92</v>
      </c>
      <c r="D51" s="68" t="s">
        <v>43</v>
      </c>
      <c r="E51" s="68">
        <v>306233.26</v>
      </c>
      <c r="F51" s="69" t="str">
        <f t="shared" si="0"/>
        <v>-</v>
      </c>
    </row>
    <row r="52" spans="1:6" ht="78.75">
      <c r="A52" s="65" t="s">
        <v>93</v>
      </c>
      <c r="B52" s="66" t="s">
        <v>31</v>
      </c>
      <c r="C52" s="67" t="s">
        <v>94</v>
      </c>
      <c r="D52" s="68" t="s">
        <v>43</v>
      </c>
      <c r="E52" s="68">
        <v>2451.88</v>
      </c>
      <c r="F52" s="69" t="str">
        <f t="shared" si="0"/>
        <v>-</v>
      </c>
    </row>
    <row r="53" spans="1:6" ht="15.75">
      <c r="A53" s="65" t="s">
        <v>95</v>
      </c>
      <c r="B53" s="66" t="s">
        <v>31</v>
      </c>
      <c r="C53" s="67" t="s">
        <v>96</v>
      </c>
      <c r="D53" s="68">
        <v>3677800</v>
      </c>
      <c r="E53" s="68">
        <v>178090.33</v>
      </c>
      <c r="F53" s="69">
        <f aca="true" t="shared" si="1" ref="F53:F84">IF(OR(D53="-",IF(E53="-",0,E53)&gt;=IF(D53="-",0,D53)),"-",IF(D53="-",0,D53)-IF(E53="-",0,E53))</f>
        <v>3499709.67</v>
      </c>
    </row>
    <row r="54" spans="1:6" ht="63">
      <c r="A54" s="65" t="s">
        <v>97</v>
      </c>
      <c r="B54" s="66" t="s">
        <v>31</v>
      </c>
      <c r="C54" s="67" t="s">
        <v>98</v>
      </c>
      <c r="D54" s="68">
        <v>3677800</v>
      </c>
      <c r="E54" s="68">
        <v>178090.33</v>
      </c>
      <c r="F54" s="69">
        <f t="shared" si="1"/>
        <v>3499709.67</v>
      </c>
    </row>
    <row r="55" spans="1:6" ht="110.25">
      <c r="A55" s="65" t="s">
        <v>99</v>
      </c>
      <c r="B55" s="66" t="s">
        <v>31</v>
      </c>
      <c r="C55" s="67" t="s">
        <v>100</v>
      </c>
      <c r="D55" s="68" t="s">
        <v>43</v>
      </c>
      <c r="E55" s="68">
        <v>171029.13</v>
      </c>
      <c r="F55" s="69" t="str">
        <f t="shared" si="1"/>
        <v>-</v>
      </c>
    </row>
    <row r="56" spans="1:6" ht="78.75">
      <c r="A56" s="65" t="s">
        <v>101</v>
      </c>
      <c r="B56" s="66" t="s">
        <v>31</v>
      </c>
      <c r="C56" s="67" t="s">
        <v>102</v>
      </c>
      <c r="D56" s="68" t="s">
        <v>43</v>
      </c>
      <c r="E56" s="68">
        <v>7061.2</v>
      </c>
      <c r="F56" s="69" t="str">
        <f t="shared" si="1"/>
        <v>-</v>
      </c>
    </row>
    <row r="57" spans="1:6" ht="15.75">
      <c r="A57" s="65" t="s">
        <v>103</v>
      </c>
      <c r="B57" s="66" t="s">
        <v>31</v>
      </c>
      <c r="C57" s="67" t="s">
        <v>104</v>
      </c>
      <c r="D57" s="68">
        <v>73000</v>
      </c>
      <c r="E57" s="68">
        <v>32700</v>
      </c>
      <c r="F57" s="69">
        <f t="shared" si="1"/>
        <v>40300</v>
      </c>
    </row>
    <row r="58" spans="1:6" ht="63">
      <c r="A58" s="65" t="s">
        <v>105</v>
      </c>
      <c r="B58" s="66" t="s">
        <v>31</v>
      </c>
      <c r="C58" s="67" t="s">
        <v>106</v>
      </c>
      <c r="D58" s="68">
        <v>73000</v>
      </c>
      <c r="E58" s="68">
        <v>32700</v>
      </c>
      <c r="F58" s="69">
        <f t="shared" si="1"/>
        <v>40300</v>
      </c>
    </row>
    <row r="59" spans="1:6" ht="110.25">
      <c r="A59" s="65" t="s">
        <v>107</v>
      </c>
      <c r="B59" s="66" t="s">
        <v>31</v>
      </c>
      <c r="C59" s="67" t="s">
        <v>108</v>
      </c>
      <c r="D59" s="68">
        <v>73000</v>
      </c>
      <c r="E59" s="68">
        <v>32700</v>
      </c>
      <c r="F59" s="69">
        <f t="shared" si="1"/>
        <v>40300</v>
      </c>
    </row>
    <row r="60" spans="1:6" ht="110.25">
      <c r="A60" s="65" t="s">
        <v>107</v>
      </c>
      <c r="B60" s="66" t="s">
        <v>31</v>
      </c>
      <c r="C60" s="67" t="s">
        <v>109</v>
      </c>
      <c r="D60" s="68" t="s">
        <v>43</v>
      </c>
      <c r="E60" s="68">
        <v>32700</v>
      </c>
      <c r="F60" s="69" t="str">
        <f t="shared" si="1"/>
        <v>-</v>
      </c>
    </row>
    <row r="61" spans="1:6" ht="47.25">
      <c r="A61" s="65" t="s">
        <v>110</v>
      </c>
      <c r="B61" s="66" t="s">
        <v>31</v>
      </c>
      <c r="C61" s="67" t="s">
        <v>111</v>
      </c>
      <c r="D61" s="68" t="s">
        <v>43</v>
      </c>
      <c r="E61" s="68">
        <v>6000</v>
      </c>
      <c r="F61" s="69" t="str">
        <f t="shared" si="1"/>
        <v>-</v>
      </c>
    </row>
    <row r="62" spans="1:6" ht="31.5">
      <c r="A62" s="65" t="s">
        <v>112</v>
      </c>
      <c r="B62" s="66" t="s">
        <v>31</v>
      </c>
      <c r="C62" s="67" t="s">
        <v>113</v>
      </c>
      <c r="D62" s="68" t="s">
        <v>43</v>
      </c>
      <c r="E62" s="68">
        <v>6000</v>
      </c>
      <c r="F62" s="69" t="str">
        <f t="shared" si="1"/>
        <v>-</v>
      </c>
    </row>
    <row r="63" spans="1:6" ht="31.5">
      <c r="A63" s="65" t="s">
        <v>114</v>
      </c>
      <c r="B63" s="66" t="s">
        <v>31</v>
      </c>
      <c r="C63" s="67" t="s">
        <v>115</v>
      </c>
      <c r="D63" s="68" t="s">
        <v>43</v>
      </c>
      <c r="E63" s="68">
        <v>6000</v>
      </c>
      <c r="F63" s="69" t="str">
        <f t="shared" si="1"/>
        <v>-</v>
      </c>
    </row>
    <row r="64" spans="1:6" ht="31.5">
      <c r="A64" s="65" t="s">
        <v>116</v>
      </c>
      <c r="B64" s="66" t="s">
        <v>31</v>
      </c>
      <c r="C64" s="67" t="s">
        <v>117</v>
      </c>
      <c r="D64" s="68" t="s">
        <v>43</v>
      </c>
      <c r="E64" s="68">
        <v>6000</v>
      </c>
      <c r="F64" s="69" t="str">
        <f t="shared" si="1"/>
        <v>-</v>
      </c>
    </row>
    <row r="65" spans="1:6" ht="47.25">
      <c r="A65" s="65" t="s">
        <v>118</v>
      </c>
      <c r="B65" s="66" t="s">
        <v>31</v>
      </c>
      <c r="C65" s="67" t="s">
        <v>119</v>
      </c>
      <c r="D65" s="68">
        <v>1961600</v>
      </c>
      <c r="E65" s="68">
        <v>1961632</v>
      </c>
      <c r="F65" s="69" t="str">
        <f t="shared" si="1"/>
        <v>-</v>
      </c>
    </row>
    <row r="66" spans="1:6" ht="47.25">
      <c r="A66" s="65" t="s">
        <v>120</v>
      </c>
      <c r="B66" s="66" t="s">
        <v>31</v>
      </c>
      <c r="C66" s="67" t="s">
        <v>121</v>
      </c>
      <c r="D66" s="68">
        <v>1961600</v>
      </c>
      <c r="E66" s="68">
        <v>1961632</v>
      </c>
      <c r="F66" s="69" t="str">
        <f t="shared" si="1"/>
        <v>-</v>
      </c>
    </row>
    <row r="67" spans="1:6" ht="78.75">
      <c r="A67" s="65" t="s">
        <v>122</v>
      </c>
      <c r="B67" s="66" t="s">
        <v>31</v>
      </c>
      <c r="C67" s="67" t="s">
        <v>123</v>
      </c>
      <c r="D67" s="68">
        <v>1961600</v>
      </c>
      <c r="E67" s="68">
        <v>1961632</v>
      </c>
      <c r="F67" s="69" t="str">
        <f t="shared" si="1"/>
        <v>-</v>
      </c>
    </row>
    <row r="68" spans="1:6" ht="78.75">
      <c r="A68" s="65" t="s">
        <v>124</v>
      </c>
      <c r="B68" s="66" t="s">
        <v>31</v>
      </c>
      <c r="C68" s="67" t="s">
        <v>125</v>
      </c>
      <c r="D68" s="68">
        <v>1961600</v>
      </c>
      <c r="E68" s="68">
        <v>1961632</v>
      </c>
      <c r="F68" s="69" t="str">
        <f t="shared" si="1"/>
        <v>-</v>
      </c>
    </row>
    <row r="69" spans="1:6" ht="78.75">
      <c r="A69" s="65" t="s">
        <v>124</v>
      </c>
      <c r="B69" s="66" t="s">
        <v>31</v>
      </c>
      <c r="C69" s="67" t="s">
        <v>126</v>
      </c>
      <c r="D69" s="68">
        <v>1961600</v>
      </c>
      <c r="E69" s="68">
        <v>1961632</v>
      </c>
      <c r="F69" s="69" t="str">
        <f t="shared" si="1"/>
        <v>-</v>
      </c>
    </row>
    <row r="70" spans="1:6" ht="31.5">
      <c r="A70" s="65" t="s">
        <v>127</v>
      </c>
      <c r="B70" s="66" t="s">
        <v>31</v>
      </c>
      <c r="C70" s="67" t="s">
        <v>128</v>
      </c>
      <c r="D70" s="68">
        <v>2500</v>
      </c>
      <c r="E70" s="68">
        <v>200</v>
      </c>
      <c r="F70" s="69">
        <f t="shared" si="1"/>
        <v>2300</v>
      </c>
    </row>
    <row r="71" spans="1:6" ht="63">
      <c r="A71" s="65" t="s">
        <v>129</v>
      </c>
      <c r="B71" s="66" t="s">
        <v>31</v>
      </c>
      <c r="C71" s="67" t="s">
        <v>130</v>
      </c>
      <c r="D71" s="68">
        <v>2500</v>
      </c>
      <c r="E71" s="68">
        <v>200</v>
      </c>
      <c r="F71" s="69">
        <f t="shared" si="1"/>
        <v>2300</v>
      </c>
    </row>
    <row r="72" spans="1:6" ht="78.75">
      <c r="A72" s="65" t="s">
        <v>131</v>
      </c>
      <c r="B72" s="66" t="s">
        <v>31</v>
      </c>
      <c r="C72" s="67" t="s">
        <v>132</v>
      </c>
      <c r="D72" s="68">
        <v>2500</v>
      </c>
      <c r="E72" s="68">
        <v>200</v>
      </c>
      <c r="F72" s="69">
        <f t="shared" si="1"/>
        <v>2300</v>
      </c>
    </row>
    <row r="73" spans="1:6" ht="15.75">
      <c r="A73" s="65" t="s">
        <v>133</v>
      </c>
      <c r="B73" s="66" t="s">
        <v>31</v>
      </c>
      <c r="C73" s="67" t="s">
        <v>134</v>
      </c>
      <c r="D73" s="68" t="s">
        <v>43</v>
      </c>
      <c r="E73" s="68">
        <v>2223</v>
      </c>
      <c r="F73" s="69" t="str">
        <f t="shared" si="1"/>
        <v>-</v>
      </c>
    </row>
    <row r="74" spans="1:6" ht="15.75">
      <c r="A74" s="65" t="s">
        <v>135</v>
      </c>
      <c r="B74" s="66" t="s">
        <v>31</v>
      </c>
      <c r="C74" s="67" t="s">
        <v>136</v>
      </c>
      <c r="D74" s="68" t="s">
        <v>43</v>
      </c>
      <c r="E74" s="68">
        <v>2223</v>
      </c>
      <c r="F74" s="69" t="str">
        <f t="shared" si="1"/>
        <v>-</v>
      </c>
    </row>
    <row r="75" spans="1:6" ht="31.5">
      <c r="A75" s="65" t="s">
        <v>137</v>
      </c>
      <c r="B75" s="66" t="s">
        <v>31</v>
      </c>
      <c r="C75" s="67" t="s">
        <v>138</v>
      </c>
      <c r="D75" s="68" t="s">
        <v>43</v>
      </c>
      <c r="E75" s="68">
        <v>2223</v>
      </c>
      <c r="F75" s="69" t="str">
        <f t="shared" si="1"/>
        <v>-</v>
      </c>
    </row>
    <row r="76" spans="1:6" ht="15.75">
      <c r="A76" s="65" t="s">
        <v>139</v>
      </c>
      <c r="B76" s="66" t="s">
        <v>31</v>
      </c>
      <c r="C76" s="67" t="s">
        <v>140</v>
      </c>
      <c r="D76" s="68">
        <v>17153100</v>
      </c>
      <c r="E76" s="68">
        <v>3966025</v>
      </c>
      <c r="F76" s="69">
        <f t="shared" si="1"/>
        <v>13187075</v>
      </c>
    </row>
    <row r="77" spans="1:6" ht="63">
      <c r="A77" s="65" t="s">
        <v>141</v>
      </c>
      <c r="B77" s="66" t="s">
        <v>31</v>
      </c>
      <c r="C77" s="67" t="s">
        <v>142</v>
      </c>
      <c r="D77" s="68">
        <v>17153100</v>
      </c>
      <c r="E77" s="68">
        <v>3966025</v>
      </c>
      <c r="F77" s="69">
        <f t="shared" si="1"/>
        <v>13187075</v>
      </c>
    </row>
    <row r="78" spans="1:6" ht="31.5">
      <c r="A78" s="65" t="s">
        <v>143</v>
      </c>
      <c r="B78" s="66" t="s">
        <v>31</v>
      </c>
      <c r="C78" s="67" t="s">
        <v>144</v>
      </c>
      <c r="D78" s="68">
        <v>3827800</v>
      </c>
      <c r="E78" s="68">
        <v>3827800</v>
      </c>
      <c r="F78" s="69" t="str">
        <f t="shared" si="1"/>
        <v>-</v>
      </c>
    </row>
    <row r="79" spans="1:6" ht="31.5">
      <c r="A79" s="65" t="s">
        <v>145</v>
      </c>
      <c r="B79" s="66" t="s">
        <v>31</v>
      </c>
      <c r="C79" s="67" t="s">
        <v>146</v>
      </c>
      <c r="D79" s="68">
        <v>3827800</v>
      </c>
      <c r="E79" s="68">
        <v>3827800</v>
      </c>
      <c r="F79" s="69" t="str">
        <f t="shared" si="1"/>
        <v>-</v>
      </c>
    </row>
    <row r="80" spans="1:6" ht="47.25">
      <c r="A80" s="65" t="s">
        <v>147</v>
      </c>
      <c r="B80" s="66" t="s">
        <v>31</v>
      </c>
      <c r="C80" s="67" t="s">
        <v>148</v>
      </c>
      <c r="D80" s="68">
        <v>3827800</v>
      </c>
      <c r="E80" s="68">
        <v>3827800</v>
      </c>
      <c r="F80" s="69" t="str">
        <f t="shared" si="1"/>
        <v>-</v>
      </c>
    </row>
    <row r="81" spans="1:6" ht="31.5">
      <c r="A81" s="65" t="s">
        <v>149</v>
      </c>
      <c r="B81" s="66" t="s">
        <v>31</v>
      </c>
      <c r="C81" s="67" t="s">
        <v>150</v>
      </c>
      <c r="D81" s="68">
        <v>173500</v>
      </c>
      <c r="E81" s="68">
        <v>90925</v>
      </c>
      <c r="F81" s="69">
        <f t="shared" si="1"/>
        <v>82575</v>
      </c>
    </row>
    <row r="82" spans="1:6" ht="47.25">
      <c r="A82" s="65" t="s">
        <v>151</v>
      </c>
      <c r="B82" s="66" t="s">
        <v>31</v>
      </c>
      <c r="C82" s="67" t="s">
        <v>152</v>
      </c>
      <c r="D82" s="68">
        <v>200</v>
      </c>
      <c r="E82" s="68">
        <v>200</v>
      </c>
      <c r="F82" s="69" t="str">
        <f t="shared" si="1"/>
        <v>-</v>
      </c>
    </row>
    <row r="83" spans="1:6" ht="63">
      <c r="A83" s="65" t="s">
        <v>153</v>
      </c>
      <c r="B83" s="66" t="s">
        <v>31</v>
      </c>
      <c r="C83" s="67" t="s">
        <v>154</v>
      </c>
      <c r="D83" s="68">
        <v>200</v>
      </c>
      <c r="E83" s="68">
        <v>200</v>
      </c>
      <c r="F83" s="69" t="str">
        <f t="shared" si="1"/>
        <v>-</v>
      </c>
    </row>
    <row r="84" spans="1:6" ht="63">
      <c r="A84" s="65" t="s">
        <v>155</v>
      </c>
      <c r="B84" s="66" t="s">
        <v>31</v>
      </c>
      <c r="C84" s="67" t="s">
        <v>156</v>
      </c>
      <c r="D84" s="68">
        <v>173300</v>
      </c>
      <c r="E84" s="68">
        <v>90725</v>
      </c>
      <c r="F84" s="69">
        <f t="shared" si="1"/>
        <v>82575</v>
      </c>
    </row>
    <row r="85" spans="1:6" ht="63">
      <c r="A85" s="65" t="s">
        <v>157</v>
      </c>
      <c r="B85" s="66" t="s">
        <v>31</v>
      </c>
      <c r="C85" s="67" t="s">
        <v>158</v>
      </c>
      <c r="D85" s="68">
        <v>173300</v>
      </c>
      <c r="E85" s="68">
        <v>90725</v>
      </c>
      <c r="F85" s="69">
        <f aca="true" t="shared" si="2" ref="F85:F90">IF(OR(D85="-",IF(E85="-",0,E85)&gt;=IF(D85="-",0,D85)),"-",IF(D85="-",0,D85)-IF(E85="-",0,E85))</f>
        <v>82575</v>
      </c>
    </row>
    <row r="86" spans="1:6" ht="15.75">
      <c r="A86" s="65" t="s">
        <v>159</v>
      </c>
      <c r="B86" s="66" t="s">
        <v>31</v>
      </c>
      <c r="C86" s="67" t="s">
        <v>160</v>
      </c>
      <c r="D86" s="68">
        <v>13151800</v>
      </c>
      <c r="E86" s="68">
        <v>47300</v>
      </c>
      <c r="F86" s="69">
        <f t="shared" si="2"/>
        <v>13104500</v>
      </c>
    </row>
    <row r="87" spans="1:6" ht="94.5">
      <c r="A87" s="65" t="s">
        <v>161</v>
      </c>
      <c r="B87" s="66" t="s">
        <v>31</v>
      </c>
      <c r="C87" s="67" t="s">
        <v>162</v>
      </c>
      <c r="D87" s="68">
        <v>62300</v>
      </c>
      <c r="E87" s="68">
        <v>47300</v>
      </c>
      <c r="F87" s="69">
        <f t="shared" si="2"/>
        <v>15000</v>
      </c>
    </row>
    <row r="88" spans="1:6" ht="110.25">
      <c r="A88" s="65" t="s">
        <v>163</v>
      </c>
      <c r="B88" s="66" t="s">
        <v>31</v>
      </c>
      <c r="C88" s="67" t="s">
        <v>164</v>
      </c>
      <c r="D88" s="68">
        <v>62300</v>
      </c>
      <c r="E88" s="68">
        <v>47300</v>
      </c>
      <c r="F88" s="69">
        <f t="shared" si="2"/>
        <v>15000</v>
      </c>
    </row>
    <row r="89" spans="1:6" ht="31.5">
      <c r="A89" s="65" t="s">
        <v>165</v>
      </c>
      <c r="B89" s="66" t="s">
        <v>31</v>
      </c>
      <c r="C89" s="67" t="s">
        <v>166</v>
      </c>
      <c r="D89" s="68">
        <v>13089500</v>
      </c>
      <c r="E89" s="68" t="s">
        <v>43</v>
      </c>
      <c r="F89" s="69">
        <f t="shared" si="2"/>
        <v>13089500</v>
      </c>
    </row>
    <row r="90" spans="1:6" ht="47.25">
      <c r="A90" s="65" t="s">
        <v>167</v>
      </c>
      <c r="B90" s="66" t="s">
        <v>31</v>
      </c>
      <c r="C90" s="67" t="s">
        <v>168</v>
      </c>
      <c r="D90" s="68">
        <v>13089500</v>
      </c>
      <c r="E90" s="68" t="s">
        <v>43</v>
      </c>
      <c r="F90" s="69">
        <f t="shared" si="2"/>
        <v>13089500</v>
      </c>
    </row>
    <row r="91" spans="1:6" ht="12.75" customHeight="1">
      <c r="A91" s="71"/>
      <c r="B91" s="72"/>
      <c r="C91" s="72"/>
      <c r="D91" s="73"/>
      <c r="E91" s="73"/>
      <c r="F91" s="73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B180">
      <selection activeCell="C187" sqref="C187"/>
    </sheetView>
  </sheetViews>
  <sheetFormatPr defaultColWidth="9.140625" defaultRowHeight="12.75" customHeight="1"/>
  <cols>
    <col min="1" max="1" width="45.7109375" style="1" customWidth="1"/>
    <col min="2" max="2" width="4.28125" style="1" customWidth="1"/>
    <col min="3" max="3" width="40.7109375" style="1" customWidth="1"/>
    <col min="4" max="4" width="18.8515625" style="1" customWidth="1"/>
    <col min="5" max="6" width="18.7109375" style="1" customWidth="1"/>
  </cols>
  <sheetData>
    <row r="1" ht="15.75"/>
    <row r="2" spans="1:6" ht="15" customHeight="1">
      <c r="A2" s="84" t="s">
        <v>169</v>
      </c>
      <c r="B2" s="84"/>
      <c r="C2" s="84"/>
      <c r="D2" s="84"/>
      <c r="E2" s="2"/>
      <c r="F2" s="3" t="s">
        <v>170</v>
      </c>
    </row>
    <row r="3" spans="1:6" ht="13.5" customHeight="1">
      <c r="A3" s="4"/>
      <c r="B3" s="4"/>
      <c r="C3" s="5"/>
      <c r="D3" s="3"/>
      <c r="E3" s="3"/>
      <c r="F3" s="3"/>
    </row>
    <row r="4" spans="1:6" ht="9.75" customHeight="1">
      <c r="A4" s="103" t="s">
        <v>21</v>
      </c>
      <c r="B4" s="89" t="s">
        <v>22</v>
      </c>
      <c r="C4" s="101" t="s">
        <v>171</v>
      </c>
      <c r="D4" s="98" t="s">
        <v>24</v>
      </c>
      <c r="E4" s="106" t="s">
        <v>25</v>
      </c>
      <c r="F4" s="95" t="s">
        <v>26</v>
      </c>
    </row>
    <row r="5" spans="1:6" ht="5.25" customHeight="1">
      <c r="A5" s="104"/>
      <c r="B5" s="90"/>
      <c r="C5" s="102"/>
      <c r="D5" s="99"/>
      <c r="E5" s="107"/>
      <c r="F5" s="96"/>
    </row>
    <row r="6" spans="1:6" ht="9" customHeight="1">
      <c r="A6" s="104"/>
      <c r="B6" s="90"/>
      <c r="C6" s="102"/>
      <c r="D6" s="99"/>
      <c r="E6" s="107"/>
      <c r="F6" s="96"/>
    </row>
    <row r="7" spans="1:6" ht="6" customHeight="1">
      <c r="A7" s="104"/>
      <c r="B7" s="90"/>
      <c r="C7" s="102"/>
      <c r="D7" s="99"/>
      <c r="E7" s="107"/>
      <c r="F7" s="96"/>
    </row>
    <row r="8" spans="1:6" ht="6" customHeight="1">
      <c r="A8" s="104"/>
      <c r="B8" s="90"/>
      <c r="C8" s="102"/>
      <c r="D8" s="99"/>
      <c r="E8" s="107"/>
      <c r="F8" s="96"/>
    </row>
    <row r="9" spans="1:6" ht="10.5" customHeight="1">
      <c r="A9" s="104"/>
      <c r="B9" s="90"/>
      <c r="C9" s="102"/>
      <c r="D9" s="99"/>
      <c r="E9" s="107"/>
      <c r="F9" s="96"/>
    </row>
    <row r="10" spans="1:6" ht="3.75" customHeight="1" hidden="1">
      <c r="A10" s="104"/>
      <c r="B10" s="90"/>
      <c r="C10" s="6"/>
      <c r="D10" s="99"/>
      <c r="E10" s="7"/>
      <c r="F10" s="8"/>
    </row>
    <row r="11" spans="1:6" ht="12.75" customHeight="1" hidden="1">
      <c r="A11" s="105"/>
      <c r="B11" s="91"/>
      <c r="C11" s="9"/>
      <c r="D11" s="100"/>
      <c r="E11" s="10"/>
      <c r="F11" s="11"/>
    </row>
    <row r="12" spans="1:6" ht="13.5" customHeigh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31.5">
      <c r="A13" s="18" t="s">
        <v>172</v>
      </c>
      <c r="B13" s="19" t="s">
        <v>173</v>
      </c>
      <c r="C13" s="20" t="s">
        <v>174</v>
      </c>
      <c r="D13" s="21">
        <v>29527400</v>
      </c>
      <c r="E13" s="22">
        <v>8993541.03</v>
      </c>
      <c r="F13" s="23">
        <f>IF(OR(D13="-",IF(E13="-",0,E13)&gt;=IF(D13="-",0,D13)),"-",IF(D13="-",0,D13)-IF(E13="-",0,E13))</f>
        <v>20533858.97</v>
      </c>
    </row>
    <row r="14" spans="1:6" ht="15.75">
      <c r="A14" s="24" t="s">
        <v>33</v>
      </c>
      <c r="B14" s="25"/>
      <c r="C14" s="26"/>
      <c r="D14" s="27"/>
      <c r="E14" s="28"/>
      <c r="F14" s="29"/>
    </row>
    <row r="15" spans="1:6" ht="31.5">
      <c r="A15" s="18" t="s">
        <v>14</v>
      </c>
      <c r="B15" s="19" t="s">
        <v>173</v>
      </c>
      <c r="C15" s="20" t="s">
        <v>175</v>
      </c>
      <c r="D15" s="21">
        <v>29527400</v>
      </c>
      <c r="E15" s="22">
        <v>8993541.03</v>
      </c>
      <c r="F15" s="23">
        <f aca="true" t="shared" si="0" ref="F15:F46">IF(OR(D15="-",IF(E15="-",0,E15)&gt;=IF(D15="-",0,D15)),"-",IF(D15="-",0,D15)-IF(E15="-",0,E15))</f>
        <v>20533858.97</v>
      </c>
    </row>
    <row r="16" spans="1:6" ht="31.5">
      <c r="A16" s="18" t="s">
        <v>176</v>
      </c>
      <c r="B16" s="19" t="s">
        <v>173</v>
      </c>
      <c r="C16" s="20" t="s">
        <v>177</v>
      </c>
      <c r="D16" s="21">
        <v>5675500</v>
      </c>
      <c r="E16" s="22">
        <v>2575469.96</v>
      </c>
      <c r="F16" s="23">
        <f t="shared" si="0"/>
        <v>3100030.04</v>
      </c>
    </row>
    <row r="17" spans="1:6" ht="94.5">
      <c r="A17" s="18" t="s">
        <v>178</v>
      </c>
      <c r="B17" s="19" t="s">
        <v>173</v>
      </c>
      <c r="C17" s="20" t="s">
        <v>179</v>
      </c>
      <c r="D17" s="21">
        <v>5181800</v>
      </c>
      <c r="E17" s="22">
        <v>2359571.03</v>
      </c>
      <c r="F17" s="23">
        <f t="shared" si="0"/>
        <v>2822228.97</v>
      </c>
    </row>
    <row r="18" spans="1:6" ht="31.5">
      <c r="A18" s="30" t="s">
        <v>180</v>
      </c>
      <c r="B18" s="31" t="s">
        <v>173</v>
      </c>
      <c r="C18" s="32" t="s">
        <v>181</v>
      </c>
      <c r="D18" s="33">
        <v>5181600</v>
      </c>
      <c r="E18" s="34">
        <v>2359371.03</v>
      </c>
      <c r="F18" s="35">
        <f t="shared" si="0"/>
        <v>2822228.97</v>
      </c>
    </row>
    <row r="19" spans="1:6" ht="78.75">
      <c r="A19" s="30" t="s">
        <v>182</v>
      </c>
      <c r="B19" s="31" t="s">
        <v>173</v>
      </c>
      <c r="C19" s="32" t="s">
        <v>183</v>
      </c>
      <c r="D19" s="33">
        <v>5181600</v>
      </c>
      <c r="E19" s="34">
        <v>2359371.03</v>
      </c>
      <c r="F19" s="35">
        <f t="shared" si="0"/>
        <v>2822228.97</v>
      </c>
    </row>
    <row r="20" spans="1:6" ht="126">
      <c r="A20" s="30" t="s">
        <v>184</v>
      </c>
      <c r="B20" s="31" t="s">
        <v>173</v>
      </c>
      <c r="C20" s="32" t="s">
        <v>185</v>
      </c>
      <c r="D20" s="33">
        <v>4150300</v>
      </c>
      <c r="E20" s="34">
        <v>1781042.95</v>
      </c>
      <c r="F20" s="35">
        <f t="shared" si="0"/>
        <v>2369257.05</v>
      </c>
    </row>
    <row r="21" spans="1:6" ht="94.5">
      <c r="A21" s="30" t="s">
        <v>186</v>
      </c>
      <c r="B21" s="31" t="s">
        <v>173</v>
      </c>
      <c r="C21" s="32" t="s">
        <v>187</v>
      </c>
      <c r="D21" s="33">
        <v>4145300</v>
      </c>
      <c r="E21" s="34">
        <v>1777323.8</v>
      </c>
      <c r="F21" s="35">
        <f t="shared" si="0"/>
        <v>2367976.2</v>
      </c>
    </row>
    <row r="22" spans="1:6" ht="31.5">
      <c r="A22" s="30" t="s">
        <v>188</v>
      </c>
      <c r="B22" s="31" t="s">
        <v>173</v>
      </c>
      <c r="C22" s="32" t="s">
        <v>189</v>
      </c>
      <c r="D22" s="33">
        <v>2895100</v>
      </c>
      <c r="E22" s="34">
        <v>1192892</v>
      </c>
      <c r="F22" s="35">
        <f t="shared" si="0"/>
        <v>1702208</v>
      </c>
    </row>
    <row r="23" spans="1:6" ht="47.25">
      <c r="A23" s="30" t="s">
        <v>190</v>
      </c>
      <c r="B23" s="31" t="s">
        <v>173</v>
      </c>
      <c r="C23" s="32" t="s">
        <v>191</v>
      </c>
      <c r="D23" s="33">
        <v>288700</v>
      </c>
      <c r="E23" s="34">
        <v>157508</v>
      </c>
      <c r="F23" s="35">
        <f t="shared" si="0"/>
        <v>131192</v>
      </c>
    </row>
    <row r="24" spans="1:6" ht="63">
      <c r="A24" s="30" t="s">
        <v>192</v>
      </c>
      <c r="B24" s="31" t="s">
        <v>173</v>
      </c>
      <c r="C24" s="32" t="s">
        <v>193</v>
      </c>
      <c r="D24" s="33">
        <v>961500</v>
      </c>
      <c r="E24" s="34">
        <v>426923.8</v>
      </c>
      <c r="F24" s="35">
        <f t="shared" si="0"/>
        <v>534576.2</v>
      </c>
    </row>
    <row r="25" spans="1:6" ht="31.5">
      <c r="A25" s="30" t="s">
        <v>194</v>
      </c>
      <c r="B25" s="31" t="s">
        <v>173</v>
      </c>
      <c r="C25" s="32" t="s">
        <v>195</v>
      </c>
      <c r="D25" s="33">
        <v>5000</v>
      </c>
      <c r="E25" s="34">
        <v>3719.15</v>
      </c>
      <c r="F25" s="35">
        <f t="shared" si="0"/>
        <v>1280.85</v>
      </c>
    </row>
    <row r="26" spans="1:6" ht="31.5">
      <c r="A26" s="30" t="s">
        <v>196</v>
      </c>
      <c r="B26" s="31" t="s">
        <v>173</v>
      </c>
      <c r="C26" s="32" t="s">
        <v>197</v>
      </c>
      <c r="D26" s="33">
        <v>5000</v>
      </c>
      <c r="E26" s="34">
        <v>3719.15</v>
      </c>
      <c r="F26" s="35">
        <f t="shared" si="0"/>
        <v>1280.85</v>
      </c>
    </row>
    <row r="27" spans="1:6" ht="110.25">
      <c r="A27" s="30" t="s">
        <v>198</v>
      </c>
      <c r="B27" s="31" t="s">
        <v>173</v>
      </c>
      <c r="C27" s="32" t="s">
        <v>199</v>
      </c>
      <c r="D27" s="33">
        <v>1013000</v>
      </c>
      <c r="E27" s="34">
        <v>572189.3</v>
      </c>
      <c r="F27" s="35">
        <f t="shared" si="0"/>
        <v>440810.69999999995</v>
      </c>
    </row>
    <row r="28" spans="1:6" ht="47.25">
      <c r="A28" s="30" t="s">
        <v>200</v>
      </c>
      <c r="B28" s="31" t="s">
        <v>173</v>
      </c>
      <c r="C28" s="32" t="s">
        <v>201</v>
      </c>
      <c r="D28" s="33">
        <v>1013000</v>
      </c>
      <c r="E28" s="34">
        <v>572189.3</v>
      </c>
      <c r="F28" s="35">
        <f t="shared" si="0"/>
        <v>440810.69999999995</v>
      </c>
    </row>
    <row r="29" spans="1:6" ht="47.25">
      <c r="A29" s="30" t="s">
        <v>202</v>
      </c>
      <c r="B29" s="31" t="s">
        <v>173</v>
      </c>
      <c r="C29" s="32" t="s">
        <v>203</v>
      </c>
      <c r="D29" s="33">
        <v>1013000</v>
      </c>
      <c r="E29" s="34">
        <v>572189.3</v>
      </c>
      <c r="F29" s="35">
        <f t="shared" si="0"/>
        <v>440810.69999999995</v>
      </c>
    </row>
    <row r="30" spans="1:6" ht="110.25">
      <c r="A30" s="30" t="s">
        <v>204</v>
      </c>
      <c r="B30" s="31" t="s">
        <v>173</v>
      </c>
      <c r="C30" s="32" t="s">
        <v>205</v>
      </c>
      <c r="D30" s="33">
        <v>800</v>
      </c>
      <c r="E30" s="34" t="s">
        <v>43</v>
      </c>
      <c r="F30" s="35">
        <f t="shared" si="0"/>
        <v>800</v>
      </c>
    </row>
    <row r="31" spans="1:6" ht="31.5">
      <c r="A31" s="30" t="s">
        <v>206</v>
      </c>
      <c r="B31" s="31" t="s">
        <v>173</v>
      </c>
      <c r="C31" s="32" t="s">
        <v>207</v>
      </c>
      <c r="D31" s="33">
        <v>800</v>
      </c>
      <c r="E31" s="34" t="s">
        <v>43</v>
      </c>
      <c r="F31" s="35">
        <f t="shared" si="0"/>
        <v>800</v>
      </c>
    </row>
    <row r="32" spans="1:6" ht="31.5">
      <c r="A32" s="30" t="s">
        <v>159</v>
      </c>
      <c r="B32" s="31" t="s">
        <v>173</v>
      </c>
      <c r="C32" s="32" t="s">
        <v>208</v>
      </c>
      <c r="D32" s="33">
        <v>800</v>
      </c>
      <c r="E32" s="34" t="s">
        <v>43</v>
      </c>
      <c r="F32" s="35">
        <f t="shared" si="0"/>
        <v>800</v>
      </c>
    </row>
    <row r="33" spans="1:6" ht="94.5">
      <c r="A33" s="30" t="s">
        <v>209</v>
      </c>
      <c r="B33" s="31" t="s">
        <v>173</v>
      </c>
      <c r="C33" s="32" t="s">
        <v>210</v>
      </c>
      <c r="D33" s="33">
        <v>17500</v>
      </c>
      <c r="E33" s="34">
        <v>6138.78</v>
      </c>
      <c r="F33" s="35">
        <f t="shared" si="0"/>
        <v>11361.220000000001</v>
      </c>
    </row>
    <row r="34" spans="1:6" ht="31.5">
      <c r="A34" s="30" t="s">
        <v>194</v>
      </c>
      <c r="B34" s="31" t="s">
        <v>173</v>
      </c>
      <c r="C34" s="32" t="s">
        <v>211</v>
      </c>
      <c r="D34" s="33">
        <v>17500</v>
      </c>
      <c r="E34" s="34">
        <v>6138.78</v>
      </c>
      <c r="F34" s="35">
        <f t="shared" si="0"/>
        <v>11361.220000000001</v>
      </c>
    </row>
    <row r="35" spans="1:6" ht="31.5">
      <c r="A35" s="30" t="s">
        <v>212</v>
      </c>
      <c r="B35" s="31" t="s">
        <v>173</v>
      </c>
      <c r="C35" s="32" t="s">
        <v>213</v>
      </c>
      <c r="D35" s="33">
        <v>12500</v>
      </c>
      <c r="E35" s="34">
        <v>3593</v>
      </c>
      <c r="F35" s="35">
        <f t="shared" si="0"/>
        <v>8907</v>
      </c>
    </row>
    <row r="36" spans="1:6" ht="31.5">
      <c r="A36" s="30" t="s">
        <v>214</v>
      </c>
      <c r="B36" s="31" t="s">
        <v>173</v>
      </c>
      <c r="C36" s="32" t="s">
        <v>215</v>
      </c>
      <c r="D36" s="33">
        <v>3000</v>
      </c>
      <c r="E36" s="34">
        <v>657</v>
      </c>
      <c r="F36" s="35">
        <f t="shared" si="0"/>
        <v>2343</v>
      </c>
    </row>
    <row r="37" spans="1:6" ht="31.5">
      <c r="A37" s="30" t="s">
        <v>196</v>
      </c>
      <c r="B37" s="31" t="s">
        <v>173</v>
      </c>
      <c r="C37" s="32" t="s">
        <v>216</v>
      </c>
      <c r="D37" s="33">
        <v>2000</v>
      </c>
      <c r="E37" s="34">
        <v>1888.78</v>
      </c>
      <c r="F37" s="35">
        <f t="shared" si="0"/>
        <v>111.22000000000003</v>
      </c>
    </row>
    <row r="38" spans="1:6" ht="47.25">
      <c r="A38" s="30" t="s">
        <v>217</v>
      </c>
      <c r="B38" s="31" t="s">
        <v>173</v>
      </c>
      <c r="C38" s="32" t="s">
        <v>218</v>
      </c>
      <c r="D38" s="33">
        <v>200</v>
      </c>
      <c r="E38" s="34">
        <v>200</v>
      </c>
      <c r="F38" s="35" t="str">
        <f t="shared" si="0"/>
        <v>-</v>
      </c>
    </row>
    <row r="39" spans="1:6" ht="31.5">
      <c r="A39" s="30" t="s">
        <v>219</v>
      </c>
      <c r="B39" s="31" t="s">
        <v>173</v>
      </c>
      <c r="C39" s="32" t="s">
        <v>220</v>
      </c>
      <c r="D39" s="33">
        <v>200</v>
      </c>
      <c r="E39" s="34">
        <v>200</v>
      </c>
      <c r="F39" s="35" t="str">
        <f t="shared" si="0"/>
        <v>-</v>
      </c>
    </row>
    <row r="40" spans="1:6" ht="173.25">
      <c r="A40" s="36" t="s">
        <v>221</v>
      </c>
      <c r="B40" s="31" t="s">
        <v>173</v>
      </c>
      <c r="C40" s="32" t="s">
        <v>222</v>
      </c>
      <c r="D40" s="33">
        <v>200</v>
      </c>
      <c r="E40" s="34">
        <v>200</v>
      </c>
      <c r="F40" s="35" t="str">
        <f t="shared" si="0"/>
        <v>-</v>
      </c>
    </row>
    <row r="41" spans="1:6" ht="47.25">
      <c r="A41" s="30" t="s">
        <v>200</v>
      </c>
      <c r="B41" s="31" t="s">
        <v>173</v>
      </c>
      <c r="C41" s="32" t="s">
        <v>223</v>
      </c>
      <c r="D41" s="33">
        <v>200</v>
      </c>
      <c r="E41" s="34">
        <v>200</v>
      </c>
      <c r="F41" s="35" t="str">
        <f t="shared" si="0"/>
        <v>-</v>
      </c>
    </row>
    <row r="42" spans="1:6" ht="47.25">
      <c r="A42" s="30" t="s">
        <v>202</v>
      </c>
      <c r="B42" s="31" t="s">
        <v>173</v>
      </c>
      <c r="C42" s="32" t="s">
        <v>224</v>
      </c>
      <c r="D42" s="33">
        <v>200</v>
      </c>
      <c r="E42" s="34">
        <v>200</v>
      </c>
      <c r="F42" s="35" t="str">
        <f t="shared" si="0"/>
        <v>-</v>
      </c>
    </row>
    <row r="43" spans="1:6" ht="31.5">
      <c r="A43" s="18" t="s">
        <v>225</v>
      </c>
      <c r="B43" s="19" t="s">
        <v>173</v>
      </c>
      <c r="C43" s="20" t="s">
        <v>226</v>
      </c>
      <c r="D43" s="21">
        <v>493700</v>
      </c>
      <c r="E43" s="22">
        <v>215898.93</v>
      </c>
      <c r="F43" s="23">
        <f t="shared" si="0"/>
        <v>277801.07</v>
      </c>
    </row>
    <row r="44" spans="1:6" ht="31.5">
      <c r="A44" s="30" t="s">
        <v>180</v>
      </c>
      <c r="B44" s="31" t="s">
        <v>173</v>
      </c>
      <c r="C44" s="32" t="s">
        <v>227</v>
      </c>
      <c r="D44" s="33">
        <v>343900</v>
      </c>
      <c r="E44" s="34">
        <v>98398.93</v>
      </c>
      <c r="F44" s="35">
        <f t="shared" si="0"/>
        <v>245501.07</v>
      </c>
    </row>
    <row r="45" spans="1:6" ht="78.75">
      <c r="A45" s="30" t="s">
        <v>228</v>
      </c>
      <c r="B45" s="31" t="s">
        <v>173</v>
      </c>
      <c r="C45" s="32" t="s">
        <v>229</v>
      </c>
      <c r="D45" s="33">
        <v>343900</v>
      </c>
      <c r="E45" s="34">
        <v>98398.93</v>
      </c>
      <c r="F45" s="35">
        <f t="shared" si="0"/>
        <v>245501.07</v>
      </c>
    </row>
    <row r="46" spans="1:6" ht="110.25">
      <c r="A46" s="30" t="s">
        <v>230</v>
      </c>
      <c r="B46" s="31" t="s">
        <v>173</v>
      </c>
      <c r="C46" s="32" t="s">
        <v>231</v>
      </c>
      <c r="D46" s="33">
        <v>283900</v>
      </c>
      <c r="E46" s="34">
        <v>79398.93</v>
      </c>
      <c r="F46" s="35">
        <f t="shared" si="0"/>
        <v>204501.07</v>
      </c>
    </row>
    <row r="47" spans="1:6" ht="47.25">
      <c r="A47" s="30" t="s">
        <v>200</v>
      </c>
      <c r="B47" s="31" t="s">
        <v>173</v>
      </c>
      <c r="C47" s="32" t="s">
        <v>232</v>
      </c>
      <c r="D47" s="33">
        <v>283900</v>
      </c>
      <c r="E47" s="34">
        <v>79398.93</v>
      </c>
      <c r="F47" s="35">
        <f aca="true" t="shared" si="1" ref="F47:F78">IF(OR(D47="-",IF(E47="-",0,E47)&gt;=IF(D47="-",0,D47)),"-",IF(D47="-",0,D47)-IF(E47="-",0,E47))</f>
        <v>204501.07</v>
      </c>
    </row>
    <row r="48" spans="1:6" ht="47.25">
      <c r="A48" s="30" t="s">
        <v>202</v>
      </c>
      <c r="B48" s="31" t="s">
        <v>173</v>
      </c>
      <c r="C48" s="32" t="s">
        <v>233</v>
      </c>
      <c r="D48" s="33">
        <v>283900</v>
      </c>
      <c r="E48" s="34">
        <v>79398.93</v>
      </c>
      <c r="F48" s="35">
        <f t="shared" si="1"/>
        <v>204501.07</v>
      </c>
    </row>
    <row r="49" spans="1:6" ht="110.25">
      <c r="A49" s="30" t="s">
        <v>234</v>
      </c>
      <c r="B49" s="31" t="s">
        <v>173</v>
      </c>
      <c r="C49" s="32" t="s">
        <v>235</v>
      </c>
      <c r="D49" s="33">
        <v>40000</v>
      </c>
      <c r="E49" s="34">
        <v>9000</v>
      </c>
      <c r="F49" s="35">
        <f t="shared" si="1"/>
        <v>31000</v>
      </c>
    </row>
    <row r="50" spans="1:6" ht="47.25">
      <c r="A50" s="30" t="s">
        <v>200</v>
      </c>
      <c r="B50" s="31" t="s">
        <v>173</v>
      </c>
      <c r="C50" s="32" t="s">
        <v>236</v>
      </c>
      <c r="D50" s="33">
        <v>40000</v>
      </c>
      <c r="E50" s="34">
        <v>9000</v>
      </c>
      <c r="F50" s="35">
        <f t="shared" si="1"/>
        <v>31000</v>
      </c>
    </row>
    <row r="51" spans="1:6" ht="47.25">
      <c r="A51" s="30" t="s">
        <v>202</v>
      </c>
      <c r="B51" s="31" t="s">
        <v>173</v>
      </c>
      <c r="C51" s="32" t="s">
        <v>237</v>
      </c>
      <c r="D51" s="33">
        <v>40000</v>
      </c>
      <c r="E51" s="34">
        <v>9000</v>
      </c>
      <c r="F51" s="35">
        <f t="shared" si="1"/>
        <v>31000</v>
      </c>
    </row>
    <row r="52" spans="1:6" ht="94.5">
      <c r="A52" s="30" t="s">
        <v>238</v>
      </c>
      <c r="B52" s="31" t="s">
        <v>173</v>
      </c>
      <c r="C52" s="32" t="s">
        <v>239</v>
      </c>
      <c r="D52" s="33">
        <v>20000</v>
      </c>
      <c r="E52" s="34">
        <v>10000</v>
      </c>
      <c r="F52" s="35">
        <f t="shared" si="1"/>
        <v>10000</v>
      </c>
    </row>
    <row r="53" spans="1:6" ht="47.25">
      <c r="A53" s="30" t="s">
        <v>200</v>
      </c>
      <c r="B53" s="31" t="s">
        <v>173</v>
      </c>
      <c r="C53" s="32" t="s">
        <v>240</v>
      </c>
      <c r="D53" s="33">
        <v>10000</v>
      </c>
      <c r="E53" s="34">
        <v>10000</v>
      </c>
      <c r="F53" s="35" t="str">
        <f t="shared" si="1"/>
        <v>-</v>
      </c>
    </row>
    <row r="54" spans="1:6" ht="47.25">
      <c r="A54" s="30" t="s">
        <v>202</v>
      </c>
      <c r="B54" s="31" t="s">
        <v>173</v>
      </c>
      <c r="C54" s="32" t="s">
        <v>241</v>
      </c>
      <c r="D54" s="33">
        <v>10000</v>
      </c>
      <c r="E54" s="34">
        <v>10000</v>
      </c>
      <c r="F54" s="35" t="str">
        <f t="shared" si="1"/>
        <v>-</v>
      </c>
    </row>
    <row r="55" spans="1:6" ht="31.5">
      <c r="A55" s="30" t="s">
        <v>194</v>
      </c>
      <c r="B55" s="31" t="s">
        <v>173</v>
      </c>
      <c r="C55" s="32" t="s">
        <v>242</v>
      </c>
      <c r="D55" s="33">
        <v>10000</v>
      </c>
      <c r="E55" s="34" t="s">
        <v>43</v>
      </c>
      <c r="F55" s="35">
        <f t="shared" si="1"/>
        <v>10000</v>
      </c>
    </row>
    <row r="56" spans="1:6" ht="31.5">
      <c r="A56" s="30" t="s">
        <v>196</v>
      </c>
      <c r="B56" s="31" t="s">
        <v>173</v>
      </c>
      <c r="C56" s="32" t="s">
        <v>243</v>
      </c>
      <c r="D56" s="33">
        <v>10000</v>
      </c>
      <c r="E56" s="34" t="s">
        <v>43</v>
      </c>
      <c r="F56" s="35">
        <f t="shared" si="1"/>
        <v>10000</v>
      </c>
    </row>
    <row r="57" spans="1:6" ht="47.25">
      <c r="A57" s="30" t="s">
        <v>217</v>
      </c>
      <c r="B57" s="31" t="s">
        <v>173</v>
      </c>
      <c r="C57" s="32" t="s">
        <v>244</v>
      </c>
      <c r="D57" s="33">
        <v>149800</v>
      </c>
      <c r="E57" s="34">
        <v>117500</v>
      </c>
      <c r="F57" s="35">
        <f t="shared" si="1"/>
        <v>32300</v>
      </c>
    </row>
    <row r="58" spans="1:6" ht="31.5">
      <c r="A58" s="30" t="s">
        <v>219</v>
      </c>
      <c r="B58" s="31" t="s">
        <v>173</v>
      </c>
      <c r="C58" s="32" t="s">
        <v>245</v>
      </c>
      <c r="D58" s="33">
        <v>149800</v>
      </c>
      <c r="E58" s="34">
        <v>117500</v>
      </c>
      <c r="F58" s="35">
        <f t="shared" si="1"/>
        <v>32300</v>
      </c>
    </row>
    <row r="59" spans="1:6" ht="126">
      <c r="A59" s="30" t="s">
        <v>246</v>
      </c>
      <c r="B59" s="31" t="s">
        <v>173</v>
      </c>
      <c r="C59" s="32" t="s">
        <v>247</v>
      </c>
      <c r="D59" s="33">
        <v>149800</v>
      </c>
      <c r="E59" s="34">
        <v>117500</v>
      </c>
      <c r="F59" s="35">
        <f t="shared" si="1"/>
        <v>32300</v>
      </c>
    </row>
    <row r="60" spans="1:6" ht="47.25">
      <c r="A60" s="30" t="s">
        <v>200</v>
      </c>
      <c r="B60" s="31" t="s">
        <v>173</v>
      </c>
      <c r="C60" s="32" t="s">
        <v>248</v>
      </c>
      <c r="D60" s="33">
        <v>149800</v>
      </c>
      <c r="E60" s="34">
        <v>117500</v>
      </c>
      <c r="F60" s="35">
        <f t="shared" si="1"/>
        <v>32300</v>
      </c>
    </row>
    <row r="61" spans="1:6" ht="47.25">
      <c r="A61" s="30" t="s">
        <v>202</v>
      </c>
      <c r="B61" s="31" t="s">
        <v>173</v>
      </c>
      <c r="C61" s="32" t="s">
        <v>249</v>
      </c>
      <c r="D61" s="33">
        <v>149800</v>
      </c>
      <c r="E61" s="34">
        <v>117500</v>
      </c>
      <c r="F61" s="35">
        <f t="shared" si="1"/>
        <v>32300</v>
      </c>
    </row>
    <row r="62" spans="1:6" ht="31.5">
      <c r="A62" s="18" t="s">
        <v>250</v>
      </c>
      <c r="B62" s="19" t="s">
        <v>173</v>
      </c>
      <c r="C62" s="20" t="s">
        <v>251</v>
      </c>
      <c r="D62" s="21">
        <v>173300</v>
      </c>
      <c r="E62" s="22">
        <v>87096.59</v>
      </c>
      <c r="F62" s="23">
        <f t="shared" si="1"/>
        <v>86203.41</v>
      </c>
    </row>
    <row r="63" spans="1:6" ht="31.5">
      <c r="A63" s="18" t="s">
        <v>252</v>
      </c>
      <c r="B63" s="19" t="s">
        <v>173</v>
      </c>
      <c r="C63" s="20" t="s">
        <v>253</v>
      </c>
      <c r="D63" s="21">
        <v>173300</v>
      </c>
      <c r="E63" s="22">
        <v>87096.59</v>
      </c>
      <c r="F63" s="23">
        <f t="shared" si="1"/>
        <v>86203.41</v>
      </c>
    </row>
    <row r="64" spans="1:6" ht="47.25">
      <c r="A64" s="30" t="s">
        <v>217</v>
      </c>
      <c r="B64" s="31" t="s">
        <v>173</v>
      </c>
      <c r="C64" s="32" t="s">
        <v>254</v>
      </c>
      <c r="D64" s="33">
        <v>173300</v>
      </c>
      <c r="E64" s="34">
        <v>87096.59</v>
      </c>
      <c r="F64" s="35">
        <f t="shared" si="1"/>
        <v>86203.41</v>
      </c>
    </row>
    <row r="65" spans="1:6" ht="31.5">
      <c r="A65" s="30" t="s">
        <v>219</v>
      </c>
      <c r="B65" s="31" t="s">
        <v>173</v>
      </c>
      <c r="C65" s="32" t="s">
        <v>255</v>
      </c>
      <c r="D65" s="33">
        <v>173300</v>
      </c>
      <c r="E65" s="34">
        <v>87096.59</v>
      </c>
      <c r="F65" s="35">
        <f t="shared" si="1"/>
        <v>86203.41</v>
      </c>
    </row>
    <row r="66" spans="1:6" ht="110.25">
      <c r="A66" s="30" t="s">
        <v>256</v>
      </c>
      <c r="B66" s="31" t="s">
        <v>173</v>
      </c>
      <c r="C66" s="32" t="s">
        <v>257</v>
      </c>
      <c r="D66" s="33">
        <v>173300</v>
      </c>
      <c r="E66" s="34">
        <v>87096.59</v>
      </c>
      <c r="F66" s="35">
        <f t="shared" si="1"/>
        <v>86203.41</v>
      </c>
    </row>
    <row r="67" spans="1:6" ht="94.5">
      <c r="A67" s="30" t="s">
        <v>186</v>
      </c>
      <c r="B67" s="31" t="s">
        <v>173</v>
      </c>
      <c r="C67" s="32" t="s">
        <v>258</v>
      </c>
      <c r="D67" s="33">
        <v>173300</v>
      </c>
      <c r="E67" s="34">
        <v>87096.59</v>
      </c>
      <c r="F67" s="35">
        <f t="shared" si="1"/>
        <v>86203.41</v>
      </c>
    </row>
    <row r="68" spans="1:6" ht="31.5">
      <c r="A68" s="30" t="s">
        <v>188</v>
      </c>
      <c r="B68" s="31" t="s">
        <v>173</v>
      </c>
      <c r="C68" s="32" t="s">
        <v>259</v>
      </c>
      <c r="D68" s="33">
        <v>133300</v>
      </c>
      <c r="E68" s="34">
        <v>66441</v>
      </c>
      <c r="F68" s="35">
        <f t="shared" si="1"/>
        <v>66859</v>
      </c>
    </row>
    <row r="69" spans="1:6" ht="63">
      <c r="A69" s="30" t="s">
        <v>192</v>
      </c>
      <c r="B69" s="31" t="s">
        <v>173</v>
      </c>
      <c r="C69" s="32" t="s">
        <v>260</v>
      </c>
      <c r="D69" s="33">
        <v>40000</v>
      </c>
      <c r="E69" s="34">
        <v>20655.59</v>
      </c>
      <c r="F69" s="35">
        <f t="shared" si="1"/>
        <v>19344.41</v>
      </c>
    </row>
    <row r="70" spans="1:6" ht="47.25">
      <c r="A70" s="18" t="s">
        <v>261</v>
      </c>
      <c r="B70" s="19" t="s">
        <v>173</v>
      </c>
      <c r="C70" s="20" t="s">
        <v>262</v>
      </c>
      <c r="D70" s="21">
        <v>47500</v>
      </c>
      <c r="E70" s="22">
        <v>16497</v>
      </c>
      <c r="F70" s="23">
        <f t="shared" si="1"/>
        <v>31003</v>
      </c>
    </row>
    <row r="71" spans="1:6" ht="63">
      <c r="A71" s="18" t="s">
        <v>263</v>
      </c>
      <c r="B71" s="19" t="s">
        <v>173</v>
      </c>
      <c r="C71" s="20" t="s">
        <v>264</v>
      </c>
      <c r="D71" s="21">
        <v>47500</v>
      </c>
      <c r="E71" s="22">
        <v>16497</v>
      </c>
      <c r="F71" s="23">
        <f t="shared" si="1"/>
        <v>31003</v>
      </c>
    </row>
    <row r="72" spans="1:6" ht="47.25">
      <c r="A72" s="30" t="s">
        <v>265</v>
      </c>
      <c r="B72" s="31" t="s">
        <v>173</v>
      </c>
      <c r="C72" s="32" t="s">
        <v>266</v>
      </c>
      <c r="D72" s="33">
        <v>3000</v>
      </c>
      <c r="E72" s="34">
        <v>3000</v>
      </c>
      <c r="F72" s="35" t="str">
        <f t="shared" si="1"/>
        <v>-</v>
      </c>
    </row>
    <row r="73" spans="1:6" ht="78.75">
      <c r="A73" s="30" t="s">
        <v>267</v>
      </c>
      <c r="B73" s="31" t="s">
        <v>173</v>
      </c>
      <c r="C73" s="32" t="s">
        <v>268</v>
      </c>
      <c r="D73" s="33">
        <v>1000</v>
      </c>
      <c r="E73" s="34">
        <v>1000</v>
      </c>
      <c r="F73" s="35" t="str">
        <f t="shared" si="1"/>
        <v>-</v>
      </c>
    </row>
    <row r="74" spans="1:6" ht="157.5">
      <c r="A74" s="36" t="s">
        <v>269</v>
      </c>
      <c r="B74" s="31" t="s">
        <v>173</v>
      </c>
      <c r="C74" s="32" t="s">
        <v>270</v>
      </c>
      <c r="D74" s="33">
        <v>1000</v>
      </c>
      <c r="E74" s="34">
        <v>1000</v>
      </c>
      <c r="F74" s="35" t="str">
        <f t="shared" si="1"/>
        <v>-</v>
      </c>
    </row>
    <row r="75" spans="1:6" ht="47.25">
      <c r="A75" s="30" t="s">
        <v>200</v>
      </c>
      <c r="B75" s="31" t="s">
        <v>173</v>
      </c>
      <c r="C75" s="32" t="s">
        <v>271</v>
      </c>
      <c r="D75" s="33">
        <v>1000</v>
      </c>
      <c r="E75" s="34">
        <v>1000</v>
      </c>
      <c r="F75" s="35" t="str">
        <f t="shared" si="1"/>
        <v>-</v>
      </c>
    </row>
    <row r="76" spans="1:6" ht="47.25">
      <c r="A76" s="30" t="s">
        <v>202</v>
      </c>
      <c r="B76" s="31" t="s">
        <v>173</v>
      </c>
      <c r="C76" s="32" t="s">
        <v>272</v>
      </c>
      <c r="D76" s="33">
        <v>1000</v>
      </c>
      <c r="E76" s="34">
        <v>1000</v>
      </c>
      <c r="F76" s="35" t="str">
        <f t="shared" si="1"/>
        <v>-</v>
      </c>
    </row>
    <row r="77" spans="1:6" ht="94.5">
      <c r="A77" s="30" t="s">
        <v>273</v>
      </c>
      <c r="B77" s="31" t="s">
        <v>173</v>
      </c>
      <c r="C77" s="32" t="s">
        <v>274</v>
      </c>
      <c r="D77" s="33">
        <v>1000</v>
      </c>
      <c r="E77" s="34">
        <v>1000</v>
      </c>
      <c r="F77" s="35" t="str">
        <f t="shared" si="1"/>
        <v>-</v>
      </c>
    </row>
    <row r="78" spans="1:6" ht="157.5">
      <c r="A78" s="36" t="s">
        <v>275</v>
      </c>
      <c r="B78" s="31" t="s">
        <v>173</v>
      </c>
      <c r="C78" s="32" t="s">
        <v>276</v>
      </c>
      <c r="D78" s="33">
        <v>1000</v>
      </c>
      <c r="E78" s="34">
        <v>1000</v>
      </c>
      <c r="F78" s="35" t="str">
        <f t="shared" si="1"/>
        <v>-</v>
      </c>
    </row>
    <row r="79" spans="1:6" ht="47.25">
      <c r="A79" s="30" t="s">
        <v>200</v>
      </c>
      <c r="B79" s="31" t="s">
        <v>173</v>
      </c>
      <c r="C79" s="32" t="s">
        <v>277</v>
      </c>
      <c r="D79" s="33">
        <v>1000</v>
      </c>
      <c r="E79" s="34">
        <v>1000</v>
      </c>
      <c r="F79" s="35" t="str">
        <f aca="true" t="shared" si="2" ref="F79:F110">IF(OR(D79="-",IF(E79="-",0,E79)&gt;=IF(D79="-",0,D79)),"-",IF(D79="-",0,D79)-IF(E79="-",0,E79))</f>
        <v>-</v>
      </c>
    </row>
    <row r="80" spans="1:6" ht="47.25">
      <c r="A80" s="30" t="s">
        <v>202</v>
      </c>
      <c r="B80" s="31" t="s">
        <v>173</v>
      </c>
      <c r="C80" s="32" t="s">
        <v>278</v>
      </c>
      <c r="D80" s="33">
        <v>1000</v>
      </c>
      <c r="E80" s="34">
        <v>1000</v>
      </c>
      <c r="F80" s="35" t="str">
        <f t="shared" si="2"/>
        <v>-</v>
      </c>
    </row>
    <row r="81" spans="1:6" ht="110.25">
      <c r="A81" s="30" t="s">
        <v>279</v>
      </c>
      <c r="B81" s="31" t="s">
        <v>173</v>
      </c>
      <c r="C81" s="32" t="s">
        <v>280</v>
      </c>
      <c r="D81" s="33">
        <v>1000</v>
      </c>
      <c r="E81" s="34">
        <v>1000</v>
      </c>
      <c r="F81" s="35" t="str">
        <f t="shared" si="2"/>
        <v>-</v>
      </c>
    </row>
    <row r="82" spans="1:6" ht="157.5">
      <c r="A82" s="36" t="s">
        <v>281</v>
      </c>
      <c r="B82" s="31" t="s">
        <v>173</v>
      </c>
      <c r="C82" s="32" t="s">
        <v>282</v>
      </c>
      <c r="D82" s="33">
        <v>1000</v>
      </c>
      <c r="E82" s="34">
        <v>1000</v>
      </c>
      <c r="F82" s="35" t="str">
        <f t="shared" si="2"/>
        <v>-</v>
      </c>
    </row>
    <row r="83" spans="1:6" ht="47.25">
      <c r="A83" s="30" t="s">
        <v>200</v>
      </c>
      <c r="B83" s="31" t="s">
        <v>173</v>
      </c>
      <c r="C83" s="32" t="s">
        <v>283</v>
      </c>
      <c r="D83" s="33">
        <v>1000</v>
      </c>
      <c r="E83" s="34">
        <v>1000</v>
      </c>
      <c r="F83" s="35" t="str">
        <f t="shared" si="2"/>
        <v>-</v>
      </c>
    </row>
    <row r="84" spans="1:6" ht="47.25">
      <c r="A84" s="30" t="s">
        <v>202</v>
      </c>
      <c r="B84" s="31" t="s">
        <v>173</v>
      </c>
      <c r="C84" s="32" t="s">
        <v>284</v>
      </c>
      <c r="D84" s="33">
        <v>1000</v>
      </c>
      <c r="E84" s="34">
        <v>1000</v>
      </c>
      <c r="F84" s="35" t="str">
        <f t="shared" si="2"/>
        <v>-</v>
      </c>
    </row>
    <row r="85" spans="1:6" ht="78.75">
      <c r="A85" s="30" t="s">
        <v>285</v>
      </c>
      <c r="B85" s="31" t="s">
        <v>173</v>
      </c>
      <c r="C85" s="32" t="s">
        <v>286</v>
      </c>
      <c r="D85" s="33">
        <v>44500</v>
      </c>
      <c r="E85" s="34">
        <v>13497</v>
      </c>
      <c r="F85" s="35">
        <f t="shared" si="2"/>
        <v>31003</v>
      </c>
    </row>
    <row r="86" spans="1:6" ht="94.5">
      <c r="A86" s="30" t="s">
        <v>287</v>
      </c>
      <c r="B86" s="31" t="s">
        <v>173</v>
      </c>
      <c r="C86" s="32" t="s">
        <v>288</v>
      </c>
      <c r="D86" s="33">
        <v>20000</v>
      </c>
      <c r="E86" s="34" t="s">
        <v>43</v>
      </c>
      <c r="F86" s="35">
        <f t="shared" si="2"/>
        <v>20000</v>
      </c>
    </row>
    <row r="87" spans="1:6" ht="126">
      <c r="A87" s="36" t="s">
        <v>289</v>
      </c>
      <c r="B87" s="31" t="s">
        <v>173</v>
      </c>
      <c r="C87" s="32" t="s">
        <v>290</v>
      </c>
      <c r="D87" s="33">
        <v>20000</v>
      </c>
      <c r="E87" s="34" t="s">
        <v>43</v>
      </c>
      <c r="F87" s="35">
        <f t="shared" si="2"/>
        <v>20000</v>
      </c>
    </row>
    <row r="88" spans="1:6" ht="47.25">
      <c r="A88" s="30" t="s">
        <v>200</v>
      </c>
      <c r="B88" s="31" t="s">
        <v>173</v>
      </c>
      <c r="C88" s="32" t="s">
        <v>291</v>
      </c>
      <c r="D88" s="33">
        <v>20000</v>
      </c>
      <c r="E88" s="34" t="s">
        <v>43</v>
      </c>
      <c r="F88" s="35">
        <f t="shared" si="2"/>
        <v>20000</v>
      </c>
    </row>
    <row r="89" spans="1:6" ht="47.25">
      <c r="A89" s="30" t="s">
        <v>202</v>
      </c>
      <c r="B89" s="31" t="s">
        <v>173</v>
      </c>
      <c r="C89" s="32" t="s">
        <v>292</v>
      </c>
      <c r="D89" s="33">
        <v>20000</v>
      </c>
      <c r="E89" s="34" t="s">
        <v>43</v>
      </c>
      <c r="F89" s="35">
        <f t="shared" si="2"/>
        <v>20000</v>
      </c>
    </row>
    <row r="90" spans="1:6" ht="110.25">
      <c r="A90" s="36" t="s">
        <v>293</v>
      </c>
      <c r="B90" s="31" t="s">
        <v>173</v>
      </c>
      <c r="C90" s="32" t="s">
        <v>294</v>
      </c>
      <c r="D90" s="33">
        <v>24500</v>
      </c>
      <c r="E90" s="34">
        <v>13497</v>
      </c>
      <c r="F90" s="35">
        <f t="shared" si="2"/>
        <v>11003</v>
      </c>
    </row>
    <row r="91" spans="1:6" ht="157.5">
      <c r="A91" s="36" t="s">
        <v>295</v>
      </c>
      <c r="B91" s="31" t="s">
        <v>173</v>
      </c>
      <c r="C91" s="32" t="s">
        <v>296</v>
      </c>
      <c r="D91" s="33">
        <v>10000</v>
      </c>
      <c r="E91" s="34" t="s">
        <v>43</v>
      </c>
      <c r="F91" s="35">
        <f t="shared" si="2"/>
        <v>10000</v>
      </c>
    </row>
    <row r="92" spans="1:6" ht="47.25">
      <c r="A92" s="30" t="s">
        <v>200</v>
      </c>
      <c r="B92" s="31" t="s">
        <v>173</v>
      </c>
      <c r="C92" s="32" t="s">
        <v>297</v>
      </c>
      <c r="D92" s="33">
        <v>10000</v>
      </c>
      <c r="E92" s="34" t="s">
        <v>43</v>
      </c>
      <c r="F92" s="35">
        <f t="shared" si="2"/>
        <v>10000</v>
      </c>
    </row>
    <row r="93" spans="1:6" ht="47.25">
      <c r="A93" s="30" t="s">
        <v>202</v>
      </c>
      <c r="B93" s="31" t="s">
        <v>173</v>
      </c>
      <c r="C93" s="32" t="s">
        <v>298</v>
      </c>
      <c r="D93" s="33">
        <v>10000</v>
      </c>
      <c r="E93" s="34" t="s">
        <v>43</v>
      </c>
      <c r="F93" s="35">
        <f t="shared" si="2"/>
        <v>10000</v>
      </c>
    </row>
    <row r="94" spans="1:6" ht="141.75">
      <c r="A94" s="36" t="s">
        <v>299</v>
      </c>
      <c r="B94" s="31" t="s">
        <v>173</v>
      </c>
      <c r="C94" s="32" t="s">
        <v>300</v>
      </c>
      <c r="D94" s="33">
        <v>1000</v>
      </c>
      <c r="E94" s="34" t="s">
        <v>43</v>
      </c>
      <c r="F94" s="35">
        <f t="shared" si="2"/>
        <v>1000</v>
      </c>
    </row>
    <row r="95" spans="1:6" ht="47.25">
      <c r="A95" s="30" t="s">
        <v>200</v>
      </c>
      <c r="B95" s="31" t="s">
        <v>173</v>
      </c>
      <c r="C95" s="32" t="s">
        <v>301</v>
      </c>
      <c r="D95" s="33">
        <v>1000</v>
      </c>
      <c r="E95" s="34" t="s">
        <v>43</v>
      </c>
      <c r="F95" s="35">
        <f t="shared" si="2"/>
        <v>1000</v>
      </c>
    </row>
    <row r="96" spans="1:6" ht="47.25">
      <c r="A96" s="30" t="s">
        <v>202</v>
      </c>
      <c r="B96" s="31" t="s">
        <v>173</v>
      </c>
      <c r="C96" s="32" t="s">
        <v>302</v>
      </c>
      <c r="D96" s="33">
        <v>1000</v>
      </c>
      <c r="E96" s="34" t="s">
        <v>43</v>
      </c>
      <c r="F96" s="35">
        <f t="shared" si="2"/>
        <v>1000</v>
      </c>
    </row>
    <row r="97" spans="1:6" ht="173.25">
      <c r="A97" s="36" t="s">
        <v>303</v>
      </c>
      <c r="B97" s="31" t="s">
        <v>173</v>
      </c>
      <c r="C97" s="32" t="s">
        <v>304</v>
      </c>
      <c r="D97" s="33">
        <v>13500</v>
      </c>
      <c r="E97" s="34">
        <v>13497</v>
      </c>
      <c r="F97" s="35">
        <f t="shared" si="2"/>
        <v>3</v>
      </c>
    </row>
    <row r="98" spans="1:6" ht="47.25">
      <c r="A98" s="30" t="s">
        <v>200</v>
      </c>
      <c r="B98" s="31" t="s">
        <v>173</v>
      </c>
      <c r="C98" s="32" t="s">
        <v>305</v>
      </c>
      <c r="D98" s="33">
        <v>13500</v>
      </c>
      <c r="E98" s="34">
        <v>13497</v>
      </c>
      <c r="F98" s="35">
        <f t="shared" si="2"/>
        <v>3</v>
      </c>
    </row>
    <row r="99" spans="1:6" ht="47.25">
      <c r="A99" s="30" t="s">
        <v>202</v>
      </c>
      <c r="B99" s="31" t="s">
        <v>173</v>
      </c>
      <c r="C99" s="32" t="s">
        <v>306</v>
      </c>
      <c r="D99" s="33">
        <v>13500</v>
      </c>
      <c r="E99" s="34">
        <v>13497</v>
      </c>
      <c r="F99" s="35">
        <f t="shared" si="2"/>
        <v>3</v>
      </c>
    </row>
    <row r="100" spans="1:6" ht="31.5">
      <c r="A100" s="18" t="s">
        <v>307</v>
      </c>
      <c r="B100" s="19" t="s">
        <v>173</v>
      </c>
      <c r="C100" s="20" t="s">
        <v>308</v>
      </c>
      <c r="D100" s="21">
        <v>162000</v>
      </c>
      <c r="E100" s="22">
        <v>43807</v>
      </c>
      <c r="F100" s="23">
        <f t="shared" si="2"/>
        <v>118193</v>
      </c>
    </row>
    <row r="101" spans="1:6" ht="31.5">
      <c r="A101" s="18" t="s">
        <v>309</v>
      </c>
      <c r="B101" s="19" t="s">
        <v>173</v>
      </c>
      <c r="C101" s="20" t="s">
        <v>310</v>
      </c>
      <c r="D101" s="21">
        <v>162000</v>
      </c>
      <c r="E101" s="22">
        <v>43807</v>
      </c>
      <c r="F101" s="23">
        <f t="shared" si="2"/>
        <v>118193</v>
      </c>
    </row>
    <row r="102" spans="1:6" ht="31.5">
      <c r="A102" s="30" t="s">
        <v>311</v>
      </c>
      <c r="B102" s="31" t="s">
        <v>173</v>
      </c>
      <c r="C102" s="32" t="s">
        <v>312</v>
      </c>
      <c r="D102" s="33">
        <v>43900</v>
      </c>
      <c r="E102" s="34">
        <v>43807</v>
      </c>
      <c r="F102" s="35">
        <f t="shared" si="2"/>
        <v>93</v>
      </c>
    </row>
    <row r="103" spans="1:6" ht="78.75">
      <c r="A103" s="30" t="s">
        <v>313</v>
      </c>
      <c r="B103" s="31" t="s">
        <v>173</v>
      </c>
      <c r="C103" s="32" t="s">
        <v>314</v>
      </c>
      <c r="D103" s="33">
        <v>43900</v>
      </c>
      <c r="E103" s="34">
        <v>43807</v>
      </c>
      <c r="F103" s="35">
        <f t="shared" si="2"/>
        <v>93</v>
      </c>
    </row>
    <row r="104" spans="1:6" ht="173.25">
      <c r="A104" s="36" t="s">
        <v>315</v>
      </c>
      <c r="B104" s="31" t="s">
        <v>173</v>
      </c>
      <c r="C104" s="32" t="s">
        <v>316</v>
      </c>
      <c r="D104" s="33">
        <v>43900</v>
      </c>
      <c r="E104" s="34">
        <v>43807</v>
      </c>
      <c r="F104" s="35">
        <f t="shared" si="2"/>
        <v>93</v>
      </c>
    </row>
    <row r="105" spans="1:6" ht="47.25">
      <c r="A105" s="30" t="s">
        <v>200</v>
      </c>
      <c r="B105" s="31" t="s">
        <v>173</v>
      </c>
      <c r="C105" s="32" t="s">
        <v>317</v>
      </c>
      <c r="D105" s="33">
        <v>43900</v>
      </c>
      <c r="E105" s="34">
        <v>43807</v>
      </c>
      <c r="F105" s="35">
        <f t="shared" si="2"/>
        <v>93</v>
      </c>
    </row>
    <row r="106" spans="1:6" ht="47.25">
      <c r="A106" s="30" t="s">
        <v>202</v>
      </c>
      <c r="B106" s="31" t="s">
        <v>173</v>
      </c>
      <c r="C106" s="32" t="s">
        <v>318</v>
      </c>
      <c r="D106" s="33">
        <v>43900</v>
      </c>
      <c r="E106" s="34">
        <v>43807</v>
      </c>
      <c r="F106" s="35">
        <f t="shared" si="2"/>
        <v>93</v>
      </c>
    </row>
    <row r="107" spans="1:6" ht="47.25">
      <c r="A107" s="30" t="s">
        <v>217</v>
      </c>
      <c r="B107" s="31" t="s">
        <v>173</v>
      </c>
      <c r="C107" s="32" t="s">
        <v>319</v>
      </c>
      <c r="D107" s="33">
        <v>118100</v>
      </c>
      <c r="E107" s="34" t="s">
        <v>43</v>
      </c>
      <c r="F107" s="35">
        <f t="shared" si="2"/>
        <v>118100</v>
      </c>
    </row>
    <row r="108" spans="1:6" ht="31.5">
      <c r="A108" s="30" t="s">
        <v>219</v>
      </c>
      <c r="B108" s="31" t="s">
        <v>173</v>
      </c>
      <c r="C108" s="32" t="s">
        <v>320</v>
      </c>
      <c r="D108" s="33">
        <v>118100</v>
      </c>
      <c r="E108" s="34" t="s">
        <v>43</v>
      </c>
      <c r="F108" s="35">
        <f t="shared" si="2"/>
        <v>118100</v>
      </c>
    </row>
    <row r="109" spans="1:6" ht="126">
      <c r="A109" s="30" t="s">
        <v>321</v>
      </c>
      <c r="B109" s="31" t="s">
        <v>173</v>
      </c>
      <c r="C109" s="32" t="s">
        <v>322</v>
      </c>
      <c r="D109" s="33">
        <v>118100</v>
      </c>
      <c r="E109" s="34" t="s">
        <v>43</v>
      </c>
      <c r="F109" s="35">
        <f t="shared" si="2"/>
        <v>118100</v>
      </c>
    </row>
    <row r="110" spans="1:6" ht="47.25">
      <c r="A110" s="30" t="s">
        <v>200</v>
      </c>
      <c r="B110" s="31" t="s">
        <v>173</v>
      </c>
      <c r="C110" s="32" t="s">
        <v>323</v>
      </c>
      <c r="D110" s="33">
        <v>118100</v>
      </c>
      <c r="E110" s="34" t="s">
        <v>43</v>
      </c>
      <c r="F110" s="35">
        <f t="shared" si="2"/>
        <v>118100</v>
      </c>
    </row>
    <row r="111" spans="1:6" ht="47.25">
      <c r="A111" s="30" t="s">
        <v>202</v>
      </c>
      <c r="B111" s="31" t="s">
        <v>173</v>
      </c>
      <c r="C111" s="32" t="s">
        <v>324</v>
      </c>
      <c r="D111" s="33">
        <v>118100</v>
      </c>
      <c r="E111" s="34" t="s">
        <v>43</v>
      </c>
      <c r="F111" s="35">
        <f aca="true" t="shared" si="3" ref="F111:F142">IF(OR(D111="-",IF(E111="-",0,E111)&gt;=IF(D111="-",0,D111)),"-",IF(D111="-",0,D111)-IF(E111="-",0,E111))</f>
        <v>118100</v>
      </c>
    </row>
    <row r="112" spans="1:6" ht="31.5">
      <c r="A112" s="18" t="s">
        <v>325</v>
      </c>
      <c r="B112" s="19" t="s">
        <v>173</v>
      </c>
      <c r="C112" s="20" t="s">
        <v>326</v>
      </c>
      <c r="D112" s="21">
        <v>3317100</v>
      </c>
      <c r="E112" s="22">
        <v>2091145.83</v>
      </c>
      <c r="F112" s="23">
        <f t="shared" si="3"/>
        <v>1225954.17</v>
      </c>
    </row>
    <row r="113" spans="1:6" ht="31.5">
      <c r="A113" s="18" t="s">
        <v>327</v>
      </c>
      <c r="B113" s="19" t="s">
        <v>173</v>
      </c>
      <c r="C113" s="20" t="s">
        <v>328</v>
      </c>
      <c r="D113" s="21">
        <v>59400</v>
      </c>
      <c r="E113" s="22">
        <v>28432.94</v>
      </c>
      <c r="F113" s="23">
        <f t="shared" si="3"/>
        <v>30967.06</v>
      </c>
    </row>
    <row r="114" spans="1:6" ht="63">
      <c r="A114" s="30" t="s">
        <v>329</v>
      </c>
      <c r="B114" s="31" t="s">
        <v>173</v>
      </c>
      <c r="C114" s="32" t="s">
        <v>330</v>
      </c>
      <c r="D114" s="33">
        <v>59400</v>
      </c>
      <c r="E114" s="34">
        <v>28432.94</v>
      </c>
      <c r="F114" s="35">
        <f t="shared" si="3"/>
        <v>30967.06</v>
      </c>
    </row>
    <row r="115" spans="1:6" ht="94.5">
      <c r="A115" s="30" t="s">
        <v>331</v>
      </c>
      <c r="B115" s="31" t="s">
        <v>173</v>
      </c>
      <c r="C115" s="32" t="s">
        <v>332</v>
      </c>
      <c r="D115" s="33">
        <v>59400</v>
      </c>
      <c r="E115" s="34">
        <v>28432.94</v>
      </c>
      <c r="F115" s="35">
        <f t="shared" si="3"/>
        <v>30967.06</v>
      </c>
    </row>
    <row r="116" spans="1:6" ht="126">
      <c r="A116" s="36" t="s">
        <v>333</v>
      </c>
      <c r="B116" s="31" t="s">
        <v>173</v>
      </c>
      <c r="C116" s="32" t="s">
        <v>334</v>
      </c>
      <c r="D116" s="33">
        <v>47800</v>
      </c>
      <c r="E116" s="34">
        <v>16893.8</v>
      </c>
      <c r="F116" s="35">
        <f t="shared" si="3"/>
        <v>30906.2</v>
      </c>
    </row>
    <row r="117" spans="1:6" ht="47.25">
      <c r="A117" s="30" t="s">
        <v>200</v>
      </c>
      <c r="B117" s="31" t="s">
        <v>173</v>
      </c>
      <c r="C117" s="32" t="s">
        <v>335</v>
      </c>
      <c r="D117" s="33">
        <v>47800</v>
      </c>
      <c r="E117" s="34">
        <v>16893.8</v>
      </c>
      <c r="F117" s="35">
        <f t="shared" si="3"/>
        <v>30906.2</v>
      </c>
    </row>
    <row r="118" spans="1:6" ht="47.25">
      <c r="A118" s="30" t="s">
        <v>202</v>
      </c>
      <c r="B118" s="31" t="s">
        <v>173</v>
      </c>
      <c r="C118" s="32" t="s">
        <v>336</v>
      </c>
      <c r="D118" s="33">
        <v>47800</v>
      </c>
      <c r="E118" s="34">
        <v>16893.8</v>
      </c>
      <c r="F118" s="35">
        <f t="shared" si="3"/>
        <v>30906.2</v>
      </c>
    </row>
    <row r="119" spans="1:6" ht="110.25">
      <c r="A119" s="36" t="s">
        <v>337</v>
      </c>
      <c r="B119" s="31" t="s">
        <v>173</v>
      </c>
      <c r="C119" s="32" t="s">
        <v>338</v>
      </c>
      <c r="D119" s="33">
        <v>11600</v>
      </c>
      <c r="E119" s="34">
        <v>11539.14</v>
      </c>
      <c r="F119" s="35">
        <f t="shared" si="3"/>
        <v>60.86000000000058</v>
      </c>
    </row>
    <row r="120" spans="1:6" ht="47.25">
      <c r="A120" s="30" t="s">
        <v>200</v>
      </c>
      <c r="B120" s="31" t="s">
        <v>173</v>
      </c>
      <c r="C120" s="32" t="s">
        <v>339</v>
      </c>
      <c r="D120" s="33">
        <v>11600</v>
      </c>
      <c r="E120" s="34">
        <v>11539.14</v>
      </c>
      <c r="F120" s="35">
        <f t="shared" si="3"/>
        <v>60.86000000000058</v>
      </c>
    </row>
    <row r="121" spans="1:6" ht="47.25">
      <c r="A121" s="30" t="s">
        <v>202</v>
      </c>
      <c r="B121" s="31" t="s">
        <v>173</v>
      </c>
      <c r="C121" s="32" t="s">
        <v>340</v>
      </c>
      <c r="D121" s="33">
        <v>11600</v>
      </c>
      <c r="E121" s="34">
        <v>11539.14</v>
      </c>
      <c r="F121" s="35">
        <f t="shared" si="3"/>
        <v>60.86000000000058</v>
      </c>
    </row>
    <row r="122" spans="1:6" ht="31.5">
      <c r="A122" s="18" t="s">
        <v>341</v>
      </c>
      <c r="B122" s="19" t="s">
        <v>173</v>
      </c>
      <c r="C122" s="20" t="s">
        <v>342</v>
      </c>
      <c r="D122" s="21">
        <v>3257700</v>
      </c>
      <c r="E122" s="22">
        <v>2062712.89</v>
      </c>
      <c r="F122" s="23">
        <f t="shared" si="3"/>
        <v>1194987.11</v>
      </c>
    </row>
    <row r="123" spans="1:6" ht="63">
      <c r="A123" s="30" t="s">
        <v>329</v>
      </c>
      <c r="B123" s="31" t="s">
        <v>173</v>
      </c>
      <c r="C123" s="32" t="s">
        <v>343</v>
      </c>
      <c r="D123" s="33">
        <v>3229500</v>
      </c>
      <c r="E123" s="34">
        <v>2058012.89</v>
      </c>
      <c r="F123" s="35">
        <f t="shared" si="3"/>
        <v>1171487.11</v>
      </c>
    </row>
    <row r="124" spans="1:6" ht="94.5">
      <c r="A124" s="30" t="s">
        <v>344</v>
      </c>
      <c r="B124" s="31" t="s">
        <v>173</v>
      </c>
      <c r="C124" s="32" t="s">
        <v>345</v>
      </c>
      <c r="D124" s="33">
        <v>3229500</v>
      </c>
      <c r="E124" s="34">
        <v>2058012.89</v>
      </c>
      <c r="F124" s="35">
        <f t="shared" si="3"/>
        <v>1171487.11</v>
      </c>
    </row>
    <row r="125" spans="1:6" ht="126">
      <c r="A125" s="36" t="s">
        <v>346</v>
      </c>
      <c r="B125" s="31" t="s">
        <v>173</v>
      </c>
      <c r="C125" s="32" t="s">
        <v>347</v>
      </c>
      <c r="D125" s="33">
        <v>1930000</v>
      </c>
      <c r="E125" s="34">
        <v>1261602.48</v>
      </c>
      <c r="F125" s="35">
        <f t="shared" si="3"/>
        <v>668397.52</v>
      </c>
    </row>
    <row r="126" spans="1:6" ht="47.25">
      <c r="A126" s="30" t="s">
        <v>200</v>
      </c>
      <c r="B126" s="31" t="s">
        <v>173</v>
      </c>
      <c r="C126" s="32" t="s">
        <v>348</v>
      </c>
      <c r="D126" s="33">
        <v>1930000</v>
      </c>
      <c r="E126" s="34">
        <v>1261602.48</v>
      </c>
      <c r="F126" s="35">
        <f t="shared" si="3"/>
        <v>668397.52</v>
      </c>
    </row>
    <row r="127" spans="1:6" ht="47.25">
      <c r="A127" s="30" t="s">
        <v>202</v>
      </c>
      <c r="B127" s="31" t="s">
        <v>173</v>
      </c>
      <c r="C127" s="32" t="s">
        <v>349</v>
      </c>
      <c r="D127" s="33">
        <v>1930000</v>
      </c>
      <c r="E127" s="34">
        <v>1261602.48</v>
      </c>
      <c r="F127" s="35">
        <f t="shared" si="3"/>
        <v>668397.52</v>
      </c>
    </row>
    <row r="128" spans="1:6" ht="126">
      <c r="A128" s="36" t="s">
        <v>350</v>
      </c>
      <c r="B128" s="31" t="s">
        <v>173</v>
      </c>
      <c r="C128" s="32" t="s">
        <v>351</v>
      </c>
      <c r="D128" s="33">
        <v>150000</v>
      </c>
      <c r="E128" s="34">
        <v>148965</v>
      </c>
      <c r="F128" s="35">
        <f t="shared" si="3"/>
        <v>1035</v>
      </c>
    </row>
    <row r="129" spans="1:6" ht="47.25">
      <c r="A129" s="30" t="s">
        <v>200</v>
      </c>
      <c r="B129" s="31" t="s">
        <v>173</v>
      </c>
      <c r="C129" s="32" t="s">
        <v>352</v>
      </c>
      <c r="D129" s="33">
        <v>150000</v>
      </c>
      <c r="E129" s="34">
        <v>148965</v>
      </c>
      <c r="F129" s="35">
        <f t="shared" si="3"/>
        <v>1035</v>
      </c>
    </row>
    <row r="130" spans="1:6" ht="47.25">
      <c r="A130" s="30" t="s">
        <v>202</v>
      </c>
      <c r="B130" s="31" t="s">
        <v>173</v>
      </c>
      <c r="C130" s="32" t="s">
        <v>353</v>
      </c>
      <c r="D130" s="33">
        <v>150000</v>
      </c>
      <c r="E130" s="34">
        <v>148965</v>
      </c>
      <c r="F130" s="35">
        <f t="shared" si="3"/>
        <v>1035</v>
      </c>
    </row>
    <row r="131" spans="1:6" ht="110.25">
      <c r="A131" s="36" t="s">
        <v>354</v>
      </c>
      <c r="B131" s="31" t="s">
        <v>173</v>
      </c>
      <c r="C131" s="32" t="s">
        <v>355</v>
      </c>
      <c r="D131" s="33">
        <v>1087200</v>
      </c>
      <c r="E131" s="34">
        <v>600145.41</v>
      </c>
      <c r="F131" s="35">
        <f t="shared" si="3"/>
        <v>487054.58999999997</v>
      </c>
    </row>
    <row r="132" spans="1:6" ht="47.25">
      <c r="A132" s="30" t="s">
        <v>200</v>
      </c>
      <c r="B132" s="31" t="s">
        <v>173</v>
      </c>
      <c r="C132" s="32" t="s">
        <v>356</v>
      </c>
      <c r="D132" s="33">
        <v>1087200</v>
      </c>
      <c r="E132" s="34">
        <v>600145.41</v>
      </c>
      <c r="F132" s="35">
        <f t="shared" si="3"/>
        <v>487054.58999999997</v>
      </c>
    </row>
    <row r="133" spans="1:6" ht="47.25">
      <c r="A133" s="30" t="s">
        <v>202</v>
      </c>
      <c r="B133" s="31" t="s">
        <v>173</v>
      </c>
      <c r="C133" s="32" t="s">
        <v>357</v>
      </c>
      <c r="D133" s="33">
        <v>1087200</v>
      </c>
      <c r="E133" s="34">
        <v>600145.41</v>
      </c>
      <c r="F133" s="35">
        <f t="shared" si="3"/>
        <v>487054.58999999997</v>
      </c>
    </row>
    <row r="134" spans="1:6" ht="110.25">
      <c r="A134" s="30" t="s">
        <v>358</v>
      </c>
      <c r="B134" s="31" t="s">
        <v>173</v>
      </c>
      <c r="C134" s="32" t="s">
        <v>359</v>
      </c>
      <c r="D134" s="33">
        <v>62300</v>
      </c>
      <c r="E134" s="34">
        <v>47300</v>
      </c>
      <c r="F134" s="35">
        <f t="shared" si="3"/>
        <v>15000</v>
      </c>
    </row>
    <row r="135" spans="1:6" ht="47.25">
      <c r="A135" s="30" t="s">
        <v>200</v>
      </c>
      <c r="B135" s="31" t="s">
        <v>173</v>
      </c>
      <c r="C135" s="32" t="s">
        <v>360</v>
      </c>
      <c r="D135" s="33">
        <v>62300</v>
      </c>
      <c r="E135" s="34">
        <v>47300</v>
      </c>
      <c r="F135" s="35">
        <f t="shared" si="3"/>
        <v>15000</v>
      </c>
    </row>
    <row r="136" spans="1:6" ht="47.25">
      <c r="A136" s="30" t="s">
        <v>202</v>
      </c>
      <c r="B136" s="31" t="s">
        <v>173</v>
      </c>
      <c r="C136" s="32" t="s">
        <v>361</v>
      </c>
      <c r="D136" s="33">
        <v>62300</v>
      </c>
      <c r="E136" s="34">
        <v>47300</v>
      </c>
      <c r="F136" s="35">
        <f t="shared" si="3"/>
        <v>15000</v>
      </c>
    </row>
    <row r="137" spans="1:6" ht="47.25">
      <c r="A137" s="30" t="s">
        <v>362</v>
      </c>
      <c r="B137" s="31" t="s">
        <v>173</v>
      </c>
      <c r="C137" s="32" t="s">
        <v>363</v>
      </c>
      <c r="D137" s="33">
        <v>28200</v>
      </c>
      <c r="E137" s="34">
        <v>4700</v>
      </c>
      <c r="F137" s="35">
        <f t="shared" si="3"/>
        <v>23500</v>
      </c>
    </row>
    <row r="138" spans="1:6" ht="47.25">
      <c r="A138" s="30" t="s">
        <v>364</v>
      </c>
      <c r="B138" s="31" t="s">
        <v>173</v>
      </c>
      <c r="C138" s="32" t="s">
        <v>365</v>
      </c>
      <c r="D138" s="33">
        <v>28200</v>
      </c>
      <c r="E138" s="34">
        <v>4700</v>
      </c>
      <c r="F138" s="35">
        <f t="shared" si="3"/>
        <v>23500</v>
      </c>
    </row>
    <row r="139" spans="1:6" ht="157.5">
      <c r="A139" s="36" t="s">
        <v>366</v>
      </c>
      <c r="B139" s="31" t="s">
        <v>173</v>
      </c>
      <c r="C139" s="32" t="s">
        <v>367</v>
      </c>
      <c r="D139" s="33">
        <v>28200</v>
      </c>
      <c r="E139" s="34">
        <v>4700</v>
      </c>
      <c r="F139" s="35">
        <f t="shared" si="3"/>
        <v>23500</v>
      </c>
    </row>
    <row r="140" spans="1:6" ht="47.25">
      <c r="A140" s="30" t="s">
        <v>200</v>
      </c>
      <c r="B140" s="31" t="s">
        <v>173</v>
      </c>
      <c r="C140" s="32" t="s">
        <v>368</v>
      </c>
      <c r="D140" s="33">
        <v>28200</v>
      </c>
      <c r="E140" s="34">
        <v>4700</v>
      </c>
      <c r="F140" s="35">
        <f t="shared" si="3"/>
        <v>23500</v>
      </c>
    </row>
    <row r="141" spans="1:6" ht="47.25">
      <c r="A141" s="30" t="s">
        <v>202</v>
      </c>
      <c r="B141" s="31" t="s">
        <v>173</v>
      </c>
      <c r="C141" s="32" t="s">
        <v>369</v>
      </c>
      <c r="D141" s="33">
        <v>28200</v>
      </c>
      <c r="E141" s="34">
        <v>4700</v>
      </c>
      <c r="F141" s="35">
        <f t="shared" si="3"/>
        <v>23500</v>
      </c>
    </row>
    <row r="142" spans="1:6" ht="31.5">
      <c r="A142" s="18" t="s">
        <v>370</v>
      </c>
      <c r="B142" s="19" t="s">
        <v>173</v>
      </c>
      <c r="C142" s="20" t="s">
        <v>371</v>
      </c>
      <c r="D142" s="21">
        <v>19782000</v>
      </c>
      <c r="E142" s="22">
        <v>4012160.76</v>
      </c>
      <c r="F142" s="23">
        <f t="shared" si="3"/>
        <v>15769839.24</v>
      </c>
    </row>
    <row r="143" spans="1:6" ht="31.5">
      <c r="A143" s="18" t="s">
        <v>372</v>
      </c>
      <c r="B143" s="19" t="s">
        <v>173</v>
      </c>
      <c r="C143" s="20" t="s">
        <v>373</v>
      </c>
      <c r="D143" s="21">
        <v>19782000</v>
      </c>
      <c r="E143" s="22">
        <v>4012160.76</v>
      </c>
      <c r="F143" s="23">
        <f aca="true" t="shared" si="4" ref="F143:F174">IF(OR(D143="-",IF(E143="-",0,E143)&gt;=IF(D143="-",0,D143)),"-",IF(D143="-",0,D143)-IF(E143="-",0,E143))</f>
        <v>15769839.24</v>
      </c>
    </row>
    <row r="144" spans="1:6" ht="31.5">
      <c r="A144" s="30" t="s">
        <v>374</v>
      </c>
      <c r="B144" s="31" t="s">
        <v>173</v>
      </c>
      <c r="C144" s="32" t="s">
        <v>375</v>
      </c>
      <c r="D144" s="33">
        <v>19712000</v>
      </c>
      <c r="E144" s="34">
        <v>3942160.76</v>
      </c>
      <c r="F144" s="35">
        <f t="shared" si="4"/>
        <v>15769839.24</v>
      </c>
    </row>
    <row r="145" spans="1:6" ht="47.25">
      <c r="A145" s="30" t="s">
        <v>376</v>
      </c>
      <c r="B145" s="31" t="s">
        <v>173</v>
      </c>
      <c r="C145" s="32" t="s">
        <v>377</v>
      </c>
      <c r="D145" s="33">
        <v>19712000</v>
      </c>
      <c r="E145" s="34">
        <v>3942160.76</v>
      </c>
      <c r="F145" s="35">
        <f t="shared" si="4"/>
        <v>15769839.24</v>
      </c>
    </row>
    <row r="146" spans="1:6" ht="94.5">
      <c r="A146" s="30" t="s">
        <v>378</v>
      </c>
      <c r="B146" s="31" t="s">
        <v>173</v>
      </c>
      <c r="C146" s="32" t="s">
        <v>379</v>
      </c>
      <c r="D146" s="33">
        <v>6563400</v>
      </c>
      <c r="E146" s="34">
        <v>3913622.12</v>
      </c>
      <c r="F146" s="35">
        <f t="shared" si="4"/>
        <v>2649777.88</v>
      </c>
    </row>
    <row r="147" spans="1:6" ht="94.5">
      <c r="A147" s="30" t="s">
        <v>186</v>
      </c>
      <c r="B147" s="31" t="s">
        <v>173</v>
      </c>
      <c r="C147" s="32" t="s">
        <v>380</v>
      </c>
      <c r="D147" s="33">
        <v>2823200</v>
      </c>
      <c r="E147" s="34">
        <v>1234460.56</v>
      </c>
      <c r="F147" s="35">
        <f t="shared" si="4"/>
        <v>1588739.44</v>
      </c>
    </row>
    <row r="148" spans="1:6" ht="31.5">
      <c r="A148" s="30" t="s">
        <v>381</v>
      </c>
      <c r="B148" s="31" t="s">
        <v>173</v>
      </c>
      <c r="C148" s="32" t="s">
        <v>382</v>
      </c>
      <c r="D148" s="33">
        <v>2083600</v>
      </c>
      <c r="E148" s="34">
        <v>962806.34</v>
      </c>
      <c r="F148" s="35">
        <f t="shared" si="4"/>
        <v>1120793.6600000001</v>
      </c>
    </row>
    <row r="149" spans="1:6" ht="63">
      <c r="A149" s="30" t="s">
        <v>383</v>
      </c>
      <c r="B149" s="31" t="s">
        <v>173</v>
      </c>
      <c r="C149" s="32" t="s">
        <v>384</v>
      </c>
      <c r="D149" s="33">
        <v>739600</v>
      </c>
      <c r="E149" s="34">
        <v>271654.22</v>
      </c>
      <c r="F149" s="35">
        <f t="shared" si="4"/>
        <v>467945.78</v>
      </c>
    </row>
    <row r="150" spans="1:6" ht="47.25">
      <c r="A150" s="30" t="s">
        <v>200</v>
      </c>
      <c r="B150" s="31" t="s">
        <v>173</v>
      </c>
      <c r="C150" s="32" t="s">
        <v>385</v>
      </c>
      <c r="D150" s="33">
        <v>3736200</v>
      </c>
      <c r="E150" s="34">
        <v>2675507.47</v>
      </c>
      <c r="F150" s="35">
        <f t="shared" si="4"/>
        <v>1060692.5299999998</v>
      </c>
    </row>
    <row r="151" spans="1:6" ht="47.25">
      <c r="A151" s="30" t="s">
        <v>386</v>
      </c>
      <c r="B151" s="31" t="s">
        <v>173</v>
      </c>
      <c r="C151" s="32" t="s">
        <v>387</v>
      </c>
      <c r="D151" s="33">
        <v>241500</v>
      </c>
      <c r="E151" s="34" t="s">
        <v>43</v>
      </c>
      <c r="F151" s="35">
        <f t="shared" si="4"/>
        <v>241500</v>
      </c>
    </row>
    <row r="152" spans="1:6" ht="47.25">
      <c r="A152" s="30" t="s">
        <v>202</v>
      </c>
      <c r="B152" s="31" t="s">
        <v>173</v>
      </c>
      <c r="C152" s="32" t="s">
        <v>388</v>
      </c>
      <c r="D152" s="33">
        <v>3494700</v>
      </c>
      <c r="E152" s="34">
        <v>2675507.47</v>
      </c>
      <c r="F152" s="35">
        <f t="shared" si="4"/>
        <v>819192.5299999998</v>
      </c>
    </row>
    <row r="153" spans="1:6" ht="31.5">
      <c r="A153" s="30" t="s">
        <v>194</v>
      </c>
      <c r="B153" s="31" t="s">
        <v>173</v>
      </c>
      <c r="C153" s="32" t="s">
        <v>389</v>
      </c>
      <c r="D153" s="33">
        <v>4000</v>
      </c>
      <c r="E153" s="34">
        <v>3654.09</v>
      </c>
      <c r="F153" s="35">
        <f t="shared" si="4"/>
        <v>345.90999999999985</v>
      </c>
    </row>
    <row r="154" spans="1:6" ht="31.5">
      <c r="A154" s="30" t="s">
        <v>196</v>
      </c>
      <c r="B154" s="31" t="s">
        <v>173</v>
      </c>
      <c r="C154" s="32" t="s">
        <v>390</v>
      </c>
      <c r="D154" s="33">
        <v>4000</v>
      </c>
      <c r="E154" s="34">
        <v>3654.09</v>
      </c>
      <c r="F154" s="35">
        <f t="shared" si="4"/>
        <v>345.90999999999985</v>
      </c>
    </row>
    <row r="155" spans="1:6" ht="63">
      <c r="A155" s="30" t="s">
        <v>391</v>
      </c>
      <c r="B155" s="31" t="s">
        <v>173</v>
      </c>
      <c r="C155" s="32" t="s">
        <v>392</v>
      </c>
      <c r="D155" s="33">
        <v>28600</v>
      </c>
      <c r="E155" s="34">
        <v>28538.64</v>
      </c>
      <c r="F155" s="35">
        <f t="shared" si="4"/>
        <v>61.36000000000058</v>
      </c>
    </row>
    <row r="156" spans="1:6" ht="31.5">
      <c r="A156" s="30" t="s">
        <v>194</v>
      </c>
      <c r="B156" s="31" t="s">
        <v>173</v>
      </c>
      <c r="C156" s="32" t="s">
        <v>393</v>
      </c>
      <c r="D156" s="33">
        <v>28600</v>
      </c>
      <c r="E156" s="34">
        <v>28538.64</v>
      </c>
      <c r="F156" s="35">
        <f t="shared" si="4"/>
        <v>61.36000000000058</v>
      </c>
    </row>
    <row r="157" spans="1:6" ht="31.5">
      <c r="A157" s="30" t="s">
        <v>212</v>
      </c>
      <c r="B157" s="31" t="s">
        <v>173</v>
      </c>
      <c r="C157" s="32" t="s">
        <v>394</v>
      </c>
      <c r="D157" s="33">
        <v>25400</v>
      </c>
      <c r="E157" s="34">
        <v>25372</v>
      </c>
      <c r="F157" s="35">
        <f t="shared" si="4"/>
        <v>28</v>
      </c>
    </row>
    <row r="158" spans="1:6" ht="31.5">
      <c r="A158" s="30" t="s">
        <v>214</v>
      </c>
      <c r="B158" s="31" t="s">
        <v>173</v>
      </c>
      <c r="C158" s="32" t="s">
        <v>395</v>
      </c>
      <c r="D158" s="33">
        <v>3000</v>
      </c>
      <c r="E158" s="34">
        <v>3000</v>
      </c>
      <c r="F158" s="35" t="str">
        <f t="shared" si="4"/>
        <v>-</v>
      </c>
    </row>
    <row r="159" spans="1:6" ht="31.5">
      <c r="A159" s="30" t="s">
        <v>196</v>
      </c>
      <c r="B159" s="31" t="s">
        <v>173</v>
      </c>
      <c r="C159" s="32" t="s">
        <v>396</v>
      </c>
      <c r="D159" s="33">
        <v>200</v>
      </c>
      <c r="E159" s="34">
        <v>166.64</v>
      </c>
      <c r="F159" s="35">
        <f t="shared" si="4"/>
        <v>33.360000000000014</v>
      </c>
    </row>
    <row r="160" spans="1:6" ht="157.5">
      <c r="A160" s="36" t="s">
        <v>397</v>
      </c>
      <c r="B160" s="31" t="s">
        <v>173</v>
      </c>
      <c r="C160" s="32" t="s">
        <v>398</v>
      </c>
      <c r="D160" s="33">
        <v>12585900</v>
      </c>
      <c r="E160" s="34" t="s">
        <v>43</v>
      </c>
      <c r="F160" s="35">
        <f t="shared" si="4"/>
        <v>12585900</v>
      </c>
    </row>
    <row r="161" spans="1:6" ht="47.25">
      <c r="A161" s="30" t="s">
        <v>200</v>
      </c>
      <c r="B161" s="31" t="s">
        <v>173</v>
      </c>
      <c r="C161" s="32" t="s">
        <v>399</v>
      </c>
      <c r="D161" s="33">
        <v>12585900</v>
      </c>
      <c r="E161" s="34" t="s">
        <v>43</v>
      </c>
      <c r="F161" s="35">
        <f t="shared" si="4"/>
        <v>12585900</v>
      </c>
    </row>
    <row r="162" spans="1:6" ht="47.25">
      <c r="A162" s="30" t="s">
        <v>386</v>
      </c>
      <c r="B162" s="31" t="s">
        <v>173</v>
      </c>
      <c r="C162" s="32" t="s">
        <v>400</v>
      </c>
      <c r="D162" s="33">
        <v>12585900</v>
      </c>
      <c r="E162" s="34" t="s">
        <v>43</v>
      </c>
      <c r="F162" s="35">
        <f t="shared" si="4"/>
        <v>12585900</v>
      </c>
    </row>
    <row r="163" spans="1:6" ht="126">
      <c r="A163" s="36" t="s">
        <v>401</v>
      </c>
      <c r="B163" s="31" t="s">
        <v>173</v>
      </c>
      <c r="C163" s="32" t="s">
        <v>402</v>
      </c>
      <c r="D163" s="33">
        <v>534100</v>
      </c>
      <c r="E163" s="34" t="s">
        <v>43</v>
      </c>
      <c r="F163" s="35">
        <f t="shared" si="4"/>
        <v>534100</v>
      </c>
    </row>
    <row r="164" spans="1:6" ht="94.5">
      <c r="A164" s="30" t="s">
        <v>186</v>
      </c>
      <c r="B164" s="31" t="s">
        <v>173</v>
      </c>
      <c r="C164" s="32" t="s">
        <v>403</v>
      </c>
      <c r="D164" s="33">
        <v>534100</v>
      </c>
      <c r="E164" s="34" t="s">
        <v>43</v>
      </c>
      <c r="F164" s="35">
        <f t="shared" si="4"/>
        <v>534100</v>
      </c>
    </row>
    <row r="165" spans="1:6" ht="31.5">
      <c r="A165" s="30" t="s">
        <v>381</v>
      </c>
      <c r="B165" s="31" t="s">
        <v>173</v>
      </c>
      <c r="C165" s="32" t="s">
        <v>404</v>
      </c>
      <c r="D165" s="33">
        <v>410500</v>
      </c>
      <c r="E165" s="34" t="s">
        <v>43</v>
      </c>
      <c r="F165" s="35">
        <f t="shared" si="4"/>
        <v>410500</v>
      </c>
    </row>
    <row r="166" spans="1:6" ht="63">
      <c r="A166" s="30" t="s">
        <v>383</v>
      </c>
      <c r="B166" s="31" t="s">
        <v>173</v>
      </c>
      <c r="C166" s="32" t="s">
        <v>405</v>
      </c>
      <c r="D166" s="33">
        <v>123600</v>
      </c>
      <c r="E166" s="34" t="s">
        <v>43</v>
      </c>
      <c r="F166" s="35">
        <f t="shared" si="4"/>
        <v>123600</v>
      </c>
    </row>
    <row r="167" spans="1:6" ht="47.25">
      <c r="A167" s="30" t="s">
        <v>217</v>
      </c>
      <c r="B167" s="31" t="s">
        <v>173</v>
      </c>
      <c r="C167" s="32" t="s">
        <v>406</v>
      </c>
      <c r="D167" s="33">
        <v>70000</v>
      </c>
      <c r="E167" s="34">
        <v>70000</v>
      </c>
      <c r="F167" s="35" t="str">
        <f t="shared" si="4"/>
        <v>-</v>
      </c>
    </row>
    <row r="168" spans="1:6" ht="31.5">
      <c r="A168" s="30" t="s">
        <v>219</v>
      </c>
      <c r="B168" s="31" t="s">
        <v>173</v>
      </c>
      <c r="C168" s="32" t="s">
        <v>407</v>
      </c>
      <c r="D168" s="33">
        <v>70000</v>
      </c>
      <c r="E168" s="34">
        <v>70000</v>
      </c>
      <c r="F168" s="35" t="str">
        <f t="shared" si="4"/>
        <v>-</v>
      </c>
    </row>
    <row r="169" spans="1:6" ht="126">
      <c r="A169" s="36" t="s">
        <v>408</v>
      </c>
      <c r="B169" s="31" t="s">
        <v>173</v>
      </c>
      <c r="C169" s="32" t="s">
        <v>409</v>
      </c>
      <c r="D169" s="33">
        <v>70000</v>
      </c>
      <c r="E169" s="34">
        <v>70000</v>
      </c>
      <c r="F169" s="35" t="str">
        <f t="shared" si="4"/>
        <v>-</v>
      </c>
    </row>
    <row r="170" spans="1:6" ht="47.25">
      <c r="A170" s="30" t="s">
        <v>200</v>
      </c>
      <c r="B170" s="31" t="s">
        <v>173</v>
      </c>
      <c r="C170" s="32" t="s">
        <v>410</v>
      </c>
      <c r="D170" s="33">
        <v>70000</v>
      </c>
      <c r="E170" s="34">
        <v>70000</v>
      </c>
      <c r="F170" s="35" t="str">
        <f t="shared" si="4"/>
        <v>-</v>
      </c>
    </row>
    <row r="171" spans="1:6" ht="47.25">
      <c r="A171" s="30" t="s">
        <v>386</v>
      </c>
      <c r="B171" s="31" t="s">
        <v>173</v>
      </c>
      <c r="C171" s="32" t="s">
        <v>411</v>
      </c>
      <c r="D171" s="33">
        <v>70000</v>
      </c>
      <c r="E171" s="34">
        <v>70000</v>
      </c>
      <c r="F171" s="35" t="str">
        <f t="shared" si="4"/>
        <v>-</v>
      </c>
    </row>
    <row r="172" spans="1:6" ht="31.5">
      <c r="A172" s="18" t="s">
        <v>412</v>
      </c>
      <c r="B172" s="19" t="s">
        <v>173</v>
      </c>
      <c r="C172" s="20" t="s">
        <v>413</v>
      </c>
      <c r="D172" s="21">
        <v>350000</v>
      </c>
      <c r="E172" s="22">
        <v>167363.89</v>
      </c>
      <c r="F172" s="23">
        <f t="shared" si="4"/>
        <v>182636.11</v>
      </c>
    </row>
    <row r="173" spans="1:6" ht="31.5">
      <c r="A173" s="18" t="s">
        <v>414</v>
      </c>
      <c r="B173" s="19" t="s">
        <v>173</v>
      </c>
      <c r="C173" s="20" t="s">
        <v>415</v>
      </c>
      <c r="D173" s="21">
        <v>350000</v>
      </c>
      <c r="E173" s="22">
        <v>167363.89</v>
      </c>
      <c r="F173" s="23">
        <f t="shared" si="4"/>
        <v>182636.11</v>
      </c>
    </row>
    <row r="174" spans="1:6" ht="31.5">
      <c r="A174" s="30" t="s">
        <v>416</v>
      </c>
      <c r="B174" s="31" t="s">
        <v>173</v>
      </c>
      <c r="C174" s="32" t="s">
        <v>417</v>
      </c>
      <c r="D174" s="33">
        <v>350000</v>
      </c>
      <c r="E174" s="34">
        <v>167363.89</v>
      </c>
      <c r="F174" s="35">
        <f t="shared" si="4"/>
        <v>182636.11</v>
      </c>
    </row>
    <row r="175" spans="1:6" ht="63">
      <c r="A175" s="30" t="s">
        <v>418</v>
      </c>
      <c r="B175" s="31" t="s">
        <v>173</v>
      </c>
      <c r="C175" s="32" t="s">
        <v>419</v>
      </c>
      <c r="D175" s="33">
        <v>350000</v>
      </c>
      <c r="E175" s="34">
        <v>167363.89</v>
      </c>
      <c r="F175" s="35">
        <f aca="true" t="shared" si="5" ref="F175:F185">IF(OR(D175="-",IF(E175="-",0,E175)&gt;=IF(D175="-",0,D175)),"-",IF(D175="-",0,D175)-IF(E175="-",0,E175))</f>
        <v>182636.11</v>
      </c>
    </row>
    <row r="176" spans="1:6" ht="94.5">
      <c r="A176" s="30" t="s">
        <v>420</v>
      </c>
      <c r="B176" s="31" t="s">
        <v>173</v>
      </c>
      <c r="C176" s="32" t="s">
        <v>421</v>
      </c>
      <c r="D176" s="33">
        <v>350000</v>
      </c>
      <c r="E176" s="34">
        <v>167363.89</v>
      </c>
      <c r="F176" s="35">
        <f t="shared" si="5"/>
        <v>182636.11</v>
      </c>
    </row>
    <row r="177" spans="1:6" ht="31.5">
      <c r="A177" s="30" t="s">
        <v>206</v>
      </c>
      <c r="B177" s="31" t="s">
        <v>173</v>
      </c>
      <c r="C177" s="32" t="s">
        <v>422</v>
      </c>
      <c r="D177" s="33">
        <v>350000</v>
      </c>
      <c r="E177" s="34">
        <v>167363.89</v>
      </c>
      <c r="F177" s="35">
        <f t="shared" si="5"/>
        <v>182636.11</v>
      </c>
    </row>
    <row r="178" spans="1:6" ht="31.5">
      <c r="A178" s="30" t="s">
        <v>159</v>
      </c>
      <c r="B178" s="31" t="s">
        <v>173</v>
      </c>
      <c r="C178" s="32" t="s">
        <v>423</v>
      </c>
      <c r="D178" s="33">
        <v>350000</v>
      </c>
      <c r="E178" s="34">
        <v>167363.89</v>
      </c>
      <c r="F178" s="35">
        <f t="shared" si="5"/>
        <v>182636.11</v>
      </c>
    </row>
    <row r="179" spans="1:6" ht="31.5">
      <c r="A179" s="18" t="s">
        <v>424</v>
      </c>
      <c r="B179" s="19" t="s">
        <v>173</v>
      </c>
      <c r="C179" s="20" t="s">
        <v>425</v>
      </c>
      <c r="D179" s="21">
        <v>20000</v>
      </c>
      <c r="E179" s="22" t="s">
        <v>43</v>
      </c>
      <c r="F179" s="23">
        <f t="shared" si="5"/>
        <v>20000</v>
      </c>
    </row>
    <row r="180" spans="1:6" ht="31.5">
      <c r="A180" s="18" t="s">
        <v>426</v>
      </c>
      <c r="B180" s="19" t="s">
        <v>173</v>
      </c>
      <c r="C180" s="20" t="s">
        <v>427</v>
      </c>
      <c r="D180" s="21">
        <v>20000</v>
      </c>
      <c r="E180" s="22" t="s">
        <v>43</v>
      </c>
      <c r="F180" s="23">
        <f t="shared" si="5"/>
        <v>20000</v>
      </c>
    </row>
    <row r="181" spans="1:6" ht="31.5">
      <c r="A181" s="30" t="s">
        <v>428</v>
      </c>
      <c r="B181" s="31" t="s">
        <v>173</v>
      </c>
      <c r="C181" s="32" t="s">
        <v>429</v>
      </c>
      <c r="D181" s="33">
        <v>20000</v>
      </c>
      <c r="E181" s="34" t="s">
        <v>43</v>
      </c>
      <c r="F181" s="35">
        <f t="shared" si="5"/>
        <v>20000</v>
      </c>
    </row>
    <row r="182" spans="1:6" ht="63">
      <c r="A182" s="30" t="s">
        <v>430</v>
      </c>
      <c r="B182" s="31" t="s">
        <v>173</v>
      </c>
      <c r="C182" s="32" t="s">
        <v>431</v>
      </c>
      <c r="D182" s="33">
        <v>20000</v>
      </c>
      <c r="E182" s="34" t="s">
        <v>43</v>
      </c>
      <c r="F182" s="35">
        <f t="shared" si="5"/>
        <v>20000</v>
      </c>
    </row>
    <row r="183" spans="1:6" ht="78.75">
      <c r="A183" s="30" t="s">
        <v>432</v>
      </c>
      <c r="B183" s="31" t="s">
        <v>173</v>
      </c>
      <c r="C183" s="32" t="s">
        <v>433</v>
      </c>
      <c r="D183" s="33">
        <v>20000</v>
      </c>
      <c r="E183" s="34" t="s">
        <v>43</v>
      </c>
      <c r="F183" s="35">
        <f t="shared" si="5"/>
        <v>20000</v>
      </c>
    </row>
    <row r="184" spans="1:6" ht="47.25">
      <c r="A184" s="30" t="s">
        <v>200</v>
      </c>
      <c r="B184" s="31" t="s">
        <v>173</v>
      </c>
      <c r="C184" s="32" t="s">
        <v>434</v>
      </c>
      <c r="D184" s="33">
        <v>20000</v>
      </c>
      <c r="E184" s="34" t="s">
        <v>43</v>
      </c>
      <c r="F184" s="35">
        <f t="shared" si="5"/>
        <v>20000</v>
      </c>
    </row>
    <row r="185" spans="1:6" ht="47.25">
      <c r="A185" s="30" t="s">
        <v>202</v>
      </c>
      <c r="B185" s="31" t="s">
        <v>173</v>
      </c>
      <c r="C185" s="32" t="s">
        <v>435</v>
      </c>
      <c r="D185" s="33">
        <v>20000</v>
      </c>
      <c r="E185" s="34" t="s">
        <v>43</v>
      </c>
      <c r="F185" s="35">
        <f t="shared" si="5"/>
        <v>20000</v>
      </c>
    </row>
    <row r="186" spans="1:6" ht="9" customHeight="1">
      <c r="A186" s="37"/>
      <c r="B186" s="38"/>
      <c r="C186" s="39"/>
      <c r="D186" s="40"/>
      <c r="E186" s="38"/>
      <c r="F186" s="38"/>
    </row>
    <row r="187" spans="1:6" ht="13.5" customHeight="1">
      <c r="A187" s="41" t="s">
        <v>436</v>
      </c>
      <c r="B187" s="42" t="s">
        <v>437</v>
      </c>
      <c r="C187" s="43" t="s">
        <v>174</v>
      </c>
      <c r="D187" s="44">
        <v>-952500</v>
      </c>
      <c r="E187" s="44">
        <v>1068550.96</v>
      </c>
      <c r="F187" s="45" t="s">
        <v>438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A28" sqref="A28"/>
    </sheetView>
  </sheetViews>
  <sheetFormatPr defaultColWidth="9.140625" defaultRowHeight="12.75" customHeight="1"/>
  <cols>
    <col min="1" max="1" width="42.28125" style="1" customWidth="1"/>
    <col min="2" max="2" width="5.57421875" style="1" customWidth="1"/>
    <col min="3" max="3" width="40.7109375" style="1" customWidth="1"/>
    <col min="4" max="6" width="18.7109375" style="1" customWidth="1"/>
  </cols>
  <sheetData>
    <row r="1" spans="1:6" ht="10.5" customHeight="1">
      <c r="A1" s="110" t="s">
        <v>439</v>
      </c>
      <c r="B1" s="110"/>
      <c r="C1" s="110"/>
      <c r="D1" s="110"/>
      <c r="E1" s="110"/>
      <c r="F1" s="110"/>
    </row>
    <row r="2" spans="1:6" ht="12.75" customHeight="1">
      <c r="A2" s="84" t="s">
        <v>440</v>
      </c>
      <c r="B2" s="84"/>
      <c r="C2" s="84"/>
      <c r="D2" s="84"/>
      <c r="E2" s="84"/>
      <c r="F2" s="84"/>
    </row>
    <row r="3" spans="1:6" ht="9" customHeight="1">
      <c r="A3" s="4"/>
      <c r="B3" s="74"/>
      <c r="C3" s="5"/>
      <c r="D3" s="3"/>
      <c r="E3" s="3"/>
      <c r="F3" s="5"/>
    </row>
    <row r="4" spans="1:6" ht="13.5" customHeight="1">
      <c r="A4" s="92" t="s">
        <v>21</v>
      </c>
      <c r="B4" s="89" t="s">
        <v>22</v>
      </c>
      <c r="C4" s="101" t="s">
        <v>441</v>
      </c>
      <c r="D4" s="98" t="s">
        <v>24</v>
      </c>
      <c r="E4" s="98" t="s">
        <v>25</v>
      </c>
      <c r="F4" s="95" t="s">
        <v>26</v>
      </c>
    </row>
    <row r="5" spans="1:6" ht="4.5" customHeight="1">
      <c r="A5" s="93"/>
      <c r="B5" s="90"/>
      <c r="C5" s="102"/>
      <c r="D5" s="99"/>
      <c r="E5" s="99"/>
      <c r="F5" s="96"/>
    </row>
    <row r="6" spans="1:6" ht="6" customHeight="1">
      <c r="A6" s="93"/>
      <c r="B6" s="90"/>
      <c r="C6" s="102"/>
      <c r="D6" s="99"/>
      <c r="E6" s="99"/>
      <c r="F6" s="96"/>
    </row>
    <row r="7" spans="1:6" ht="4.5" customHeight="1">
      <c r="A7" s="93"/>
      <c r="B7" s="90"/>
      <c r="C7" s="102"/>
      <c r="D7" s="99"/>
      <c r="E7" s="99"/>
      <c r="F7" s="96"/>
    </row>
    <row r="8" spans="1:6" ht="6" customHeight="1">
      <c r="A8" s="93"/>
      <c r="B8" s="90"/>
      <c r="C8" s="102"/>
      <c r="D8" s="99"/>
      <c r="E8" s="99"/>
      <c r="F8" s="96"/>
    </row>
    <row r="9" spans="1:6" ht="6" customHeight="1">
      <c r="A9" s="93"/>
      <c r="B9" s="90"/>
      <c r="C9" s="102"/>
      <c r="D9" s="99"/>
      <c r="E9" s="99"/>
      <c r="F9" s="96"/>
    </row>
    <row r="10" spans="1:6" ht="18" customHeight="1">
      <c r="A10" s="94"/>
      <c r="B10" s="91"/>
      <c r="C10" s="111"/>
      <c r="D10" s="100"/>
      <c r="E10" s="100"/>
      <c r="F10" s="97"/>
    </row>
    <row r="11" spans="1:6" ht="13.5" customHeight="1">
      <c r="A11" s="12">
        <v>1</v>
      </c>
      <c r="B11" s="13">
        <v>2</v>
      </c>
      <c r="C11" s="14">
        <v>3</v>
      </c>
      <c r="D11" s="15" t="s">
        <v>27</v>
      </c>
      <c r="E11" s="16" t="s">
        <v>28</v>
      </c>
      <c r="F11" s="17" t="s">
        <v>29</v>
      </c>
    </row>
    <row r="12" spans="1:6" ht="31.5">
      <c r="A12" s="75" t="s">
        <v>442</v>
      </c>
      <c r="B12" s="76" t="s">
        <v>443</v>
      </c>
      <c r="C12" s="77" t="s">
        <v>174</v>
      </c>
      <c r="D12" s="78">
        <v>952500</v>
      </c>
      <c r="E12" s="78">
        <v>-1068550.96</v>
      </c>
      <c r="F12" s="79" t="s">
        <v>174</v>
      </c>
    </row>
    <row r="13" spans="1:6" ht="15.75">
      <c r="A13" s="75" t="s">
        <v>444</v>
      </c>
      <c r="B13" s="76" t="s">
        <v>445</v>
      </c>
      <c r="C13" s="77" t="s">
        <v>446</v>
      </c>
      <c r="D13" s="78">
        <v>952500</v>
      </c>
      <c r="E13" s="78">
        <v>-1068550.96</v>
      </c>
      <c r="F13" s="79">
        <v>2021050.96</v>
      </c>
    </row>
    <row r="14" spans="1:6" ht="15.75">
      <c r="A14" s="75" t="s">
        <v>447</v>
      </c>
      <c r="B14" s="76" t="s">
        <v>448</v>
      </c>
      <c r="C14" s="77" t="s">
        <v>449</v>
      </c>
      <c r="D14" s="78">
        <v>-28574900</v>
      </c>
      <c r="E14" s="78">
        <v>-10165607.41</v>
      </c>
      <c r="F14" s="79" t="s">
        <v>438</v>
      </c>
    </row>
    <row r="15" spans="1:6" ht="31.5">
      <c r="A15" s="30" t="s">
        <v>450</v>
      </c>
      <c r="B15" s="58" t="s">
        <v>448</v>
      </c>
      <c r="C15" s="80" t="s">
        <v>451</v>
      </c>
      <c r="D15" s="33">
        <v>-28574900</v>
      </c>
      <c r="E15" s="78">
        <v>-10165607.41</v>
      </c>
      <c r="F15" s="35" t="s">
        <v>438</v>
      </c>
    </row>
    <row r="16" spans="1:6" ht="15.75">
      <c r="A16" s="75" t="s">
        <v>452</v>
      </c>
      <c r="B16" s="76" t="s">
        <v>453</v>
      </c>
      <c r="C16" s="77" t="s">
        <v>454</v>
      </c>
      <c r="D16" s="78">
        <v>29527400</v>
      </c>
      <c r="E16" s="78">
        <v>9097056.45</v>
      </c>
      <c r="F16" s="79" t="s">
        <v>438</v>
      </c>
    </row>
    <row r="17" spans="1:6" ht="31.5">
      <c r="A17" s="30" t="s">
        <v>455</v>
      </c>
      <c r="B17" s="58" t="s">
        <v>453</v>
      </c>
      <c r="C17" s="80" t="s">
        <v>456</v>
      </c>
      <c r="D17" s="33">
        <v>29527400</v>
      </c>
      <c r="E17" s="78">
        <v>9097056.45</v>
      </c>
      <c r="F17" s="35" t="s">
        <v>438</v>
      </c>
    </row>
    <row r="18" spans="1:6" ht="12.75" customHeight="1">
      <c r="A18" s="71"/>
      <c r="B18" s="72"/>
      <c r="C18" s="81"/>
      <c r="D18" s="82"/>
      <c r="E18" s="82"/>
      <c r="F18" s="83"/>
    </row>
    <row r="21" spans="1:3" ht="21" customHeight="1">
      <c r="A21" s="108" t="s">
        <v>475</v>
      </c>
      <c r="B21" s="108"/>
      <c r="C21" s="108"/>
    </row>
    <row r="23" spans="1:3" ht="21.75" customHeight="1">
      <c r="A23" s="109" t="s">
        <v>476</v>
      </c>
      <c r="B23" s="109"/>
      <c r="C23" s="109"/>
    </row>
    <row r="25" spans="1:3" ht="12.75" customHeight="1">
      <c r="A25" s="109" t="s">
        <v>477</v>
      </c>
      <c r="B25" s="109"/>
      <c r="C25" s="109"/>
    </row>
    <row r="27" ht="12.75" customHeight="1">
      <c r="A27" s="1" t="s">
        <v>478</v>
      </c>
    </row>
  </sheetData>
  <sheetProtection/>
  <mergeCells count="11">
    <mergeCell ref="F4:F10"/>
    <mergeCell ref="A21:C21"/>
    <mergeCell ref="A23:C23"/>
    <mergeCell ref="A25:C25"/>
    <mergeCell ref="A2:F2"/>
    <mergeCell ref="A1:F1"/>
    <mergeCell ref="A4:A10"/>
    <mergeCell ref="B4:B10"/>
    <mergeCell ref="D4:D10"/>
    <mergeCell ref="C4:C10"/>
    <mergeCell ref="E4:E10"/>
  </mergeCells>
  <conditionalFormatting sqref="E22:F22">
    <cfRule type="cellIs" priority="2" dxfId="0" operator="equal" stopIfTrue="1">
      <formula>0</formula>
    </cfRule>
  </conditionalFormatting>
  <conditionalFormatting sqref="E24:F24">
    <cfRule type="cellIs" priority="3" dxfId="0" operator="equal" stopIfTrue="1">
      <formula>0</formula>
    </cfRule>
  </conditionalFormatting>
  <conditionalFormatting sqref="E95:F9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457</v>
      </c>
      <c r="B1" t="s">
        <v>28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13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</row>
    <row r="7" spans="1:2" ht="12.75">
      <c r="A7" t="s">
        <v>467</v>
      </c>
      <c r="B7" t="s">
        <v>468</v>
      </c>
    </row>
    <row r="8" spans="1:2" ht="12.75">
      <c r="A8" t="s">
        <v>469</v>
      </c>
      <c r="B8" t="s">
        <v>470</v>
      </c>
    </row>
    <row r="9" spans="1:2" ht="12.75">
      <c r="A9" t="s">
        <v>471</v>
      </c>
      <c r="B9" t="s">
        <v>472</v>
      </c>
    </row>
    <row r="10" spans="1:2" ht="12.75">
      <c r="A10" t="s">
        <v>473</v>
      </c>
      <c r="B10" t="s">
        <v>464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rep:2.42.0.71</dc:description>
  <cp:lastModifiedBy>1</cp:lastModifiedBy>
  <cp:lastPrinted>2017-07-03T12:19:42Z</cp:lastPrinted>
  <dcterms:created xsi:type="dcterms:W3CDTF">2017-07-03T11:06:54Z</dcterms:created>
  <dcterms:modified xsi:type="dcterms:W3CDTF">2017-07-06T13:09:52Z</dcterms:modified>
  <cp:category/>
  <cp:version/>
  <cp:contentType/>
  <cp:contentStatus/>
</cp:coreProperties>
</file>